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QHSE体系清单" sheetId="4" r:id="rId1"/>
  </sheets>
  <definedNames>
    <definedName name="_xlnm._FilterDatabase" localSheetId="0" hidden="1">QHSE体系清单!$A$2:$N$261</definedName>
    <definedName name="_xlnm.Print_Titles" localSheetId="0">QHSE体系清单!$2:$2</definedName>
  </definedNames>
  <calcPr calcId="144525"/>
</workbook>
</file>

<file path=xl/sharedStrings.xml><?xml version="1.0" encoding="utf-8"?>
<sst xmlns="http://schemas.openxmlformats.org/spreadsheetml/2006/main" count="2768" uniqueCount="673">
  <si>
    <t>海工（珠海）重工有限公司QHSE体系文件控制清单</t>
  </si>
  <si>
    <t>序号</t>
  </si>
  <si>
    <t>专业体系代码</t>
  </si>
  <si>
    <t>文件层级</t>
  </si>
  <si>
    <t>执行海工文件</t>
  </si>
  <si>
    <t>QHSE体系文件编号</t>
  </si>
  <si>
    <t>内控交叉</t>
  </si>
  <si>
    <t>内控文件编号</t>
  </si>
  <si>
    <t>体系文件名称</t>
  </si>
  <si>
    <t>版本号</t>
  </si>
  <si>
    <t>性质（新增/修订）</t>
  </si>
  <si>
    <t>责任单位</t>
  </si>
  <si>
    <t>是否发布</t>
  </si>
  <si>
    <t>发布时间</t>
  </si>
  <si>
    <t>备注</t>
  </si>
  <si>
    <t>QHSE</t>
  </si>
  <si>
    <t>手册/制度（一级）</t>
  </si>
  <si>
    <t>否</t>
  </si>
  <si>
    <t>COOEC-CFHI-QHSE-M01</t>
  </si>
  <si>
    <t>——</t>
  </si>
  <si>
    <t>海工（珠海）重工有限公司
质量健康安全环保管理手册</t>
  </si>
  <si>
    <t>2023-1</t>
  </si>
  <si>
    <t>新增</t>
  </si>
  <si>
    <t>健康安全环保部，质量管理数智中心</t>
  </si>
  <si>
    <t>是</t>
  </si>
  <si>
    <t>COOEC-CFHI-QHSE-M02</t>
  </si>
  <si>
    <t>CFHI-QHSE-01</t>
  </si>
  <si>
    <t>海工（珠海）重工有限公司
质量健康安全环保管理制度</t>
  </si>
  <si>
    <t>Q-供应链板块</t>
  </si>
  <si>
    <t>COOEC-CFHI-QHSE-M03</t>
  </si>
  <si>
    <t>CFHI-SCM-01</t>
  </si>
  <si>
    <t>海工（珠海）重工有限公司
供应链管理制度</t>
  </si>
  <si>
    <t>2025-1</t>
  </si>
  <si>
    <t>采办合同部</t>
  </si>
  <si>
    <t>Q-项目板块</t>
  </si>
  <si>
    <t>COOEC-CFHI-QHSE-M04</t>
  </si>
  <si>
    <t>CFHI-BD-01</t>
  </si>
  <si>
    <t>海工（珠海）重工有限公司
业务开发管理制度</t>
  </si>
  <si>
    <t>2024-1</t>
  </si>
  <si>
    <t>修订</t>
  </si>
  <si>
    <t>业务发展部</t>
  </si>
  <si>
    <t>Q-资源板块</t>
  </si>
  <si>
    <t>COOEC-CFHI-QHSE-M05</t>
  </si>
  <si>
    <t>CFHI-HR-01</t>
  </si>
  <si>
    <t>海工（珠海）重工有限公司
人力资源管理制度</t>
  </si>
  <si>
    <t>人力资源部</t>
  </si>
  <si>
    <t>COOEC-CFHI-QHSE-M06</t>
  </si>
  <si>
    <t>CFHI-RM-01</t>
  </si>
  <si>
    <t>海工（珠海）重工有限公司
设备设施完整性管理制度</t>
  </si>
  <si>
    <t>规划资产部</t>
  </si>
  <si>
    <t>COOEC-CFHI-QHSE-M07</t>
  </si>
  <si>
    <t>CFHI-PM-01</t>
  </si>
  <si>
    <t>海工（珠海）重工有限公司
项目管理制度</t>
  </si>
  <si>
    <t>项目管理中心</t>
  </si>
  <si>
    <t>COOEC-CFHI-QHSE-M09</t>
  </si>
  <si>
    <t>CFHI-SP-01</t>
  </si>
  <si>
    <t>海工（珠海）重工有限公司
投资项目管理制度</t>
  </si>
  <si>
    <t>COOEC-CFHI-QHSE-M10</t>
  </si>
  <si>
    <t>CFHI-SCM-02</t>
  </si>
  <si>
    <t>海工（珠海）重工有限公司
仓储物资管理制度</t>
  </si>
  <si>
    <t>2025-2</t>
  </si>
  <si>
    <t>仓储部</t>
  </si>
  <si>
    <t>5 领导作用与员工参与</t>
  </si>
  <si>
    <t>HSE</t>
  </si>
  <si>
    <t>程序/办法(二级)</t>
  </si>
  <si>
    <t>COOEC-CFHI-QHSE-05-P101</t>
  </si>
  <si>
    <t>CFHI-QHSE-02-01</t>
  </si>
  <si>
    <t>海工（珠海）重工有限公司
健康安全环保责任制办法</t>
  </si>
  <si>
    <t>健康安全环保部</t>
  </si>
  <si>
    <t>COOEC-QHSE-05-P02</t>
  </si>
  <si>
    <t>COOEC-QHSE-01-03</t>
  </si>
  <si>
    <t>海洋石油工程股份有限公司
安全生产委员会议事管理办法</t>
  </si>
  <si>
    <t>2026-1</t>
  </si>
  <si>
    <t>海工质量健康安全环保部</t>
  </si>
  <si>
    <t>海工2026/1/14发布</t>
  </si>
  <si>
    <t>6 策划</t>
  </si>
  <si>
    <t>COOEC-QHSE-06-P01</t>
  </si>
  <si>
    <t>海洋石油工程股份有限公司
健康安全环境风险管理程序</t>
  </si>
  <si>
    <t>2024-2</t>
  </si>
  <si>
    <t>海工2024/12/27发布</t>
  </si>
  <si>
    <t>COOEC-QHSE-06-P02</t>
  </si>
  <si>
    <t>COOEC-QHSE-01-04</t>
  </si>
  <si>
    <t>海洋石油工程股份有限公司
质量健康安全环保合规管理办法</t>
  </si>
  <si>
    <t>COOEC-QHSE-06-P03</t>
  </si>
  <si>
    <t>COOEC-QHSE-01-01</t>
  </si>
  <si>
    <t>海洋石油工程股份有限公司
质量健康安全环保目标与绩效考核管理办法</t>
  </si>
  <si>
    <t>规定/细则(三级)</t>
  </si>
  <si>
    <t>COOEC-QHSE-06-P03-R01</t>
  </si>
  <si>
    <t>COOEC-QHSE-01-01-02</t>
  </si>
  <si>
    <t>海洋石油工程股份有限公司
 质量健康安全环保奖惩管理细则</t>
  </si>
  <si>
    <t>COOEC-QHSE-06-P03-R02</t>
  </si>
  <si>
    <t>COOEC-QHSE-01-01-03</t>
  </si>
  <si>
    <t>海洋石油工程股份有限公司
质量健康安全环保履职访谈、约谈管理细则</t>
  </si>
  <si>
    <t>COOEC-CFHI-QHSE-06-P03-R01</t>
  </si>
  <si>
    <t>CFHI-QHSE-01-02-01</t>
  </si>
  <si>
    <t>海工（珠海）重工有限公司
健康安全环保违章记分细则</t>
  </si>
  <si>
    <t>Q-质量板块</t>
  </si>
  <si>
    <t>COOEC-QHSE-06-P04</t>
  </si>
  <si>
    <t>海洋石油工程股份有限公司
质量风险管理程序</t>
  </si>
  <si>
    <t>7 支持</t>
  </si>
  <si>
    <t>COOEC-QHSE-07-P01</t>
  </si>
  <si>
    <t>COOEC-QHSE-01-08</t>
  </si>
  <si>
    <t>海洋石油工程股份有限公司
安全生产费管理办法</t>
  </si>
  <si>
    <t>海工2024/12/13发布</t>
  </si>
  <si>
    <t>COOEC-QHSE-07-P01-R02</t>
  </si>
  <si>
    <t>COOEC-QHSE-01-08-02</t>
  </si>
  <si>
    <t>海洋石油工程股份有限公司
防暑降温管理细则</t>
  </si>
  <si>
    <t>海工2025/1/2发布</t>
  </si>
  <si>
    <t>COOEC-QHSE-07-P01-R01</t>
  </si>
  <si>
    <t>COOEC-QHSE-01-08-01</t>
  </si>
  <si>
    <t>海洋石油工程股份有限公司
保健食品管理细则</t>
  </si>
  <si>
    <t>海工质量健康安全环保部
（HSE部对接）</t>
  </si>
  <si>
    <t>海工2025/1/2发布
中海福陆2026/1/1发布执行</t>
  </si>
  <si>
    <t>COOEC-CFHI-QHSE-07-P101</t>
  </si>
  <si>
    <t>CFHI-HR-01-01</t>
  </si>
  <si>
    <t>海工（珠海）重工有限公司
机构与编制管理办法</t>
  </si>
  <si>
    <t>COOEC-CFHI-QHSE-07-P102</t>
  </si>
  <si>
    <t>CFHI-AM-01-10</t>
  </si>
  <si>
    <t>海工（珠海）重工有限公司
配餐及住宿管理办法</t>
  </si>
  <si>
    <t>行政部</t>
  </si>
  <si>
    <t>COOEC-CFHI-QHSE-07-P103</t>
  </si>
  <si>
    <t>CFHI-AM-01-12</t>
  </si>
  <si>
    <t>海工（珠海）重工有限公司
物业管理办法</t>
  </si>
  <si>
    <t>COOEC-CFHI-QHSE-07-P104</t>
  </si>
  <si>
    <t>海工（珠海）重工有限公司
计量器具管理程序</t>
  </si>
  <si>
    <t>Q-设计板块</t>
  </si>
  <si>
    <t>COOEC-CFHI-QHSE-07-P105</t>
  </si>
  <si>
    <t>CFHI-ENG-01-04</t>
  </si>
  <si>
    <t>海工（珠海）重工有限公司
知识产权管理办法</t>
  </si>
  <si>
    <t>设计部</t>
  </si>
  <si>
    <t>COOEC-CFHI-QHSE-07-P106</t>
  </si>
  <si>
    <t>CFHI-HR-01-23</t>
  </si>
  <si>
    <t>海工（珠海）重工有限公司
培训管理办法</t>
  </si>
  <si>
    <t>2021-1</t>
  </si>
  <si>
    <t>COOEC-QHSE-07-P05-R01</t>
  </si>
  <si>
    <t>海洋石油工程股份有限公司
质量健康安全环保培训管理规定</t>
  </si>
  <si>
    <t>海工2025/12/31发布</t>
  </si>
  <si>
    <t>COOEC-CFHI-QHSE-07-P106-R01</t>
  </si>
  <si>
    <t>海工（珠海）重工有限公司
健康安全环保培训记录管理规定</t>
  </si>
  <si>
    <t>COOEC-CFHI-QHSE-07-P106-R02</t>
  </si>
  <si>
    <t>海工（珠海）重工有限公司
技能考评实施规定</t>
  </si>
  <si>
    <t>质量管理数智中心</t>
  </si>
  <si>
    <t>COOEC-CFHI-QHSE-07-P107</t>
  </si>
  <si>
    <t>CFHI-HR-01-16</t>
  </si>
  <si>
    <t>海工（珠海）重工有限公司
员工绩效考核管理办法</t>
  </si>
  <si>
    <t>COOEC-QHSE-07-P07</t>
  </si>
  <si>
    <t>海洋石油工程股份有限公司
质量健康安全环保信息交流管理程序</t>
  </si>
  <si>
    <t>COOEC-QHSE-07-P08</t>
  </si>
  <si>
    <t>海洋石油工程股份有限公司
质量健康安全环保体系文件管理程序</t>
  </si>
  <si>
    <t>COOEC-QHSE-07-P08-R01</t>
  </si>
  <si>
    <t>海洋石油工程股份有限公司
健康安全环保桥接文件管理规定</t>
  </si>
  <si>
    <t>COOEC-QHSE-07-P07-R01</t>
  </si>
  <si>
    <t>海工（珠海）重工有限公司
健康安全环保沟通宣传管理规定</t>
  </si>
  <si>
    <t>COOEC-QHSE-07-P07-R02</t>
  </si>
  <si>
    <t>海工（珠海）重工有限公司
同心协力更安全管理规定</t>
  </si>
  <si>
    <t>COOEC-QHSE-07-P07-R03</t>
  </si>
  <si>
    <t>海工（珠海）重工有限公司
彼此尊重工作环境管理规定</t>
  </si>
  <si>
    <t>COOEC-QHSE-07-P07-R04</t>
  </si>
  <si>
    <t>海工（珠海）重工有限公司
员工HSE参与度管理规定</t>
  </si>
  <si>
    <t>COOEC-CFHI-QHSE-07-P108</t>
  </si>
  <si>
    <t>CFHI-AM-01-16</t>
  </si>
  <si>
    <t>海工（珠海）重工有限公司
档案管理办法</t>
  </si>
  <si>
    <t>2022-1</t>
  </si>
  <si>
    <t>COOEC-CFHI-QHSE-07-P109</t>
  </si>
  <si>
    <t>海工（珠海）重工有限公司
焊工培训及考试管理办法</t>
  </si>
  <si>
    <t>COOEC-CFHI-QHSE-07-P110</t>
  </si>
  <si>
    <t>海工（珠海）重工有限公司
起重工与叉、吊车司机管理程序</t>
  </si>
  <si>
    <t>起重作业部</t>
  </si>
  <si>
    <t>Q-品牌建设</t>
  </si>
  <si>
    <t>COOEC-QHSE-07-P10</t>
  </si>
  <si>
    <t>海洋石油工程股份有限公司
品牌建设管理程序</t>
  </si>
  <si>
    <t>海工党群工作部</t>
  </si>
  <si>
    <t>8 运行</t>
  </si>
  <si>
    <t>COOEC-QHSE-08-P01</t>
  </si>
  <si>
    <t>海洋石油工程股份有限公司
安全管理程序</t>
  </si>
  <si>
    <t>COOEC-QHSE-08-P01-R01</t>
  </si>
  <si>
    <t>海洋石油工程股份有限公司
热工作业安全管理规定</t>
  </si>
  <si>
    <t>COOEC-QHSE-08-P01-R02</t>
  </si>
  <si>
    <t>海洋石油工程股份有限公司
动土作业安全管理规定</t>
  </si>
  <si>
    <t>COOEC-CFHI-QHSE-08-P01-R01</t>
  </si>
  <si>
    <t>海工（珠海）重工有限公司
起重作业安全管理规定</t>
  </si>
  <si>
    <t>COOEC-QHSE-08-P01-R04</t>
  </si>
  <si>
    <t>海洋石油工程股份有限公司
电气作业安全管理规定</t>
  </si>
  <si>
    <t>COOEC-QHSE-08-P01-R05</t>
  </si>
  <si>
    <t>海洋石油工程股份有限公司
高处作业安全管理规定</t>
  </si>
  <si>
    <t>COOEC-QHSE-08-P01-R06</t>
  </si>
  <si>
    <t>海洋石油工程股份有限公司
脚手架作业安全管理规定</t>
  </si>
  <si>
    <t>COOEC-QHSE-08-P01-R07</t>
  </si>
  <si>
    <t>海洋石油工程股份有限公司
压力试验安全管理规定</t>
  </si>
  <si>
    <t>COOEC-QHSE-08-P01-R08</t>
  </si>
  <si>
    <t>海洋石油工程股份有限公司
涂装作业安全管理规定</t>
  </si>
  <si>
    <t>COOEC-QHSE-08-P01-R09</t>
  </si>
  <si>
    <t>海洋石油工程股份有限公司
受限空间作业安全管理规定</t>
  </si>
  <si>
    <t>COOEC-QHSE-08-P01-R10</t>
  </si>
  <si>
    <t>海洋石油工程股份有限公司
交叉作业安全管理规定</t>
  </si>
  <si>
    <t>COOEC-QHSE-08-P01-R11</t>
  </si>
  <si>
    <t>海洋石油工程股份有限公司
喷砂作业安全管理规定</t>
  </si>
  <si>
    <t>COOEC-QHSE-08-P01-R12</t>
  </si>
  <si>
    <t>海洋石油工程股份有限公司
打磨作业安全管理规定</t>
  </si>
  <si>
    <t>COOEC-QHSE-08-P01-R13</t>
  </si>
  <si>
    <t>海洋石油工程股份有限公司
人员出海作业安全管理规定</t>
  </si>
  <si>
    <t>COOEC-QHSE-08-P01-R14</t>
  </si>
  <si>
    <t>海洋石油工程股份有限公司
作业安全分析管理规定</t>
  </si>
  <si>
    <t>COOEC-QHSE-08-P01-R15</t>
  </si>
  <si>
    <t>海洋石油工程股份有限公司
防爆电气安全管理规定</t>
  </si>
  <si>
    <t>COOEC-QHSE-08-P01-R16</t>
  </si>
  <si>
    <t>海洋石油工程股份有限公司
隔离锁定安全管理规定</t>
  </si>
  <si>
    <t>COOEC-QHSE-08-P01-R17</t>
  </si>
  <si>
    <t>海洋石油工程股份有限公司
工业压缩气瓶安全管理规定</t>
  </si>
  <si>
    <t>COOEC-QHSE-08-P01-R18</t>
  </si>
  <si>
    <t>海洋石油工程股份有限公司
危险化学品安全管理规定</t>
  </si>
  <si>
    <t>COOEC-QHSE-08-P01-R19</t>
  </si>
  <si>
    <t>海洋石油工程股份有限公司
索具管理规定</t>
  </si>
  <si>
    <t>COOEC-QHSE-08-P01-R20</t>
  </si>
  <si>
    <t>海洋石油工程股份有限公司
手持电动工具（设备）、漏电保护器检查管理规定</t>
  </si>
  <si>
    <t>COOEC-QHSE-08-P01-R21</t>
  </si>
  <si>
    <t>海洋石油工程股份有限公司
文明施工管理规定</t>
  </si>
  <si>
    <t>COOEC-QHSE-08-P01-R22</t>
  </si>
  <si>
    <t>海洋石油工程股份有限公司
班前班后会管理规定</t>
  </si>
  <si>
    <t>COOEC-QHSE-08-P01-R23</t>
  </si>
  <si>
    <t>海洋石油工程股份有限公司
公务车辆交通、差旅及节假日安全管理规定</t>
  </si>
  <si>
    <t>COOEC-QHSE-08-P01-R24</t>
  </si>
  <si>
    <t>海洋石油工程股份有限公司
办公场所安全管理规定</t>
  </si>
  <si>
    <t>COOEC-CFHI-QHSE-08-P01-R02</t>
  </si>
  <si>
    <t>海工（珠海）重工有限公司
人工搬运管理规定</t>
  </si>
  <si>
    <t>COOEC-CFHI-QHSE-08-P01-R03</t>
  </si>
  <si>
    <t>海工（珠海）重工有限公司
工具/设备和车间设施管理规定</t>
  </si>
  <si>
    <t>COOEC-CFHI-QHSE-08-P01-R04</t>
  </si>
  <si>
    <t>海工（珠海）重工有限公司
重型机动设备管理规定</t>
  </si>
  <si>
    <t>COOEC-CFHI-QHSE-08-P01-R05</t>
  </si>
  <si>
    <t>海工（珠海）重工有限公司
钢结构架设管理规定</t>
  </si>
  <si>
    <t>COOEC-CFHI-QHSE-08-P01-R06</t>
  </si>
  <si>
    <t>海工（珠海）重工有限公司
格栅地板和护栏移除管理规定</t>
  </si>
  <si>
    <t>COOEC-CFHI-QHSE-08-P01-R07</t>
  </si>
  <si>
    <t>海工（珠海）重工有限公司
叉车操作安全管理规定</t>
  </si>
  <si>
    <t>COOEC-CFHI-QHSE-08-P01-R08</t>
  </si>
  <si>
    <t>海工（珠海）重工有限公司
焊接和切割安全管理规定</t>
  </si>
  <si>
    <t>COOEC-CFHI-QHSE-08-P01-R09</t>
  </si>
  <si>
    <t>海工（珠海）重工有限公司
管线首次打开管理规定</t>
  </si>
  <si>
    <t>COOEC-CFHI-QHSE-08-P01-R10</t>
  </si>
  <si>
    <t>海工（珠海）重工有限公司
手部防护管理规定</t>
  </si>
  <si>
    <t>COOEC-CFHI-QHSE-08-P01-R11</t>
  </si>
  <si>
    <t>海工（珠海）重工有限公司
电梯井内作业管理规定</t>
  </si>
  <si>
    <t>COOEC-CFHI-QHSE-08-P01-R12</t>
  </si>
  <si>
    <t>海工（珠海）重工有限公司
调试作业安全管理规定</t>
  </si>
  <si>
    <t>COOEC-CFHI-QHSE-08-P01-R13</t>
  </si>
  <si>
    <t>海工（珠海）重工有限公司
高压水清洗管理规定</t>
  </si>
  <si>
    <t>COOEC-CFHI-QHSE-08-P01-R14</t>
  </si>
  <si>
    <t>海工（珠海）重工有限公司
便携梯管理规定</t>
  </si>
  <si>
    <t>COOEC-CFHI-QHSE-08-P01-R15</t>
  </si>
  <si>
    <t>海工（珠海）重工有限公司
水平生命线管理规定</t>
  </si>
  <si>
    <t>COOEC-CFHI-QHSE-08-P01-R16</t>
  </si>
  <si>
    <t>海工（珠海）重工有限公司
运输与物流安全管理规定</t>
  </si>
  <si>
    <t>COOEC-CFHI-QHSE-08-P01-R17</t>
  </si>
  <si>
    <t>海工（珠海）重工有限公司
高空车、升降工作台及提升式起重机管理规定</t>
  </si>
  <si>
    <t>COOEC-CFHI-QHSE-08-P01-R18</t>
  </si>
  <si>
    <t>海工（珠海）重工有限公司
高处落物防护管理规定</t>
  </si>
  <si>
    <t>COOEC-CFHI-QHSE-08-P01-R19</t>
  </si>
  <si>
    <t>海工（珠海）重工有限公司
疲劳管理和单独作业管理规定</t>
  </si>
  <si>
    <t>COOEC-CFHI-QHSE-08-P01-R20</t>
  </si>
  <si>
    <t>海工（珠海）重工有限公司
无人机作业管理规定</t>
  </si>
  <si>
    <t>COOEC-CFHI-QHSE-08-P01-R21</t>
  </si>
  <si>
    <t>海工（珠海）重工有限公司
HSE移交管理规定</t>
  </si>
  <si>
    <t>COOEC-CFHI-QHSE-08-P01-R22</t>
  </si>
  <si>
    <t xml:space="preserve">海工（珠海）重工有限公司
临时入场人员安全管理规定 </t>
  </si>
  <si>
    <t>COOEC-CFHI-QHSE-08-P01-R23</t>
  </si>
  <si>
    <t>海工（珠海）重工有限公司
安全用气管理规定</t>
  </si>
  <si>
    <t>COOEC-CFHI-QHSE-08-P01-R24</t>
  </si>
  <si>
    <t>海工（珠海）重工有限公司
塔式起重机安全管理规定</t>
  </si>
  <si>
    <t>COOEC-QHSE-08-P01-R25</t>
  </si>
  <si>
    <t>海洋石油工程股份有限公司
安全标志管理规定</t>
  </si>
  <si>
    <t>COOEC-QHSE-08-P01-R26</t>
  </si>
  <si>
    <t>海洋石油工程股份有限公司
重大作业安全管理规定</t>
  </si>
  <si>
    <t>COOEC-QHSE-08-P01-R27</t>
  </si>
  <si>
    <t>海洋石油工程股份有限公司
境外项目安全环保管理规定</t>
  </si>
  <si>
    <t>COOEC-QHSE-08-P01-R28</t>
  </si>
  <si>
    <t>海洋石油工程股份有限公司
码头及作业安全环保管理规定</t>
  </si>
  <si>
    <t>COOEC-QHSE-08-P02</t>
  </si>
  <si>
    <t>海洋石油工程股份有限公司
质量管理程序</t>
  </si>
  <si>
    <t>COOEC-QHSE-08-P02-R05</t>
  </si>
  <si>
    <t>海洋石油工程股份有限公司
产品质量管理规定</t>
  </si>
  <si>
    <t>COOEC-QHSE-08-P02-R07</t>
  </si>
  <si>
    <t>海洋石油工程股份有限公司
质量管理小组活动管理规定</t>
  </si>
  <si>
    <t>COOEC-QHSE-08-P02-R09</t>
  </si>
  <si>
    <t>海洋石油工程股份有限公司
工程项目遗留项管理规定</t>
  </si>
  <si>
    <t>COOEC-QHSE-08-P02-R10</t>
  </si>
  <si>
    <t>海洋石油工程股份有限公司
固定式平台上部模块吊装重量控制管理规定</t>
  </si>
  <si>
    <t>COOEC-CFHI-QHSE-08-P02-R01</t>
  </si>
  <si>
    <t>海工（珠海）重工有限公司
焊接质量管理规定</t>
  </si>
  <si>
    <t>COOEC-CFHI-QHSE-08-P02-R02</t>
  </si>
  <si>
    <t>海工（珠海）重工有限公司
射线作业管理规定</t>
  </si>
  <si>
    <t>2023-2</t>
  </si>
  <si>
    <t>COOEC-CFHI-QHSE-08-P02-R03</t>
  </si>
  <si>
    <t>海工（珠海）重工有限公司
材料入场验收管理规定</t>
  </si>
  <si>
    <t>COOEC-CFHI-QHSE-08-P02-R04</t>
  </si>
  <si>
    <t>CFHI-SCM-02-03-02</t>
  </si>
  <si>
    <t>海工（珠海）重工有限公司
材料标识和可追溯管理规定</t>
  </si>
  <si>
    <t>COOEC-CFHI-QHSE-08-P02-R05</t>
  </si>
  <si>
    <t>海工（珠海）重工有限公司
质量完工文件管理规定</t>
  </si>
  <si>
    <t>COOEC-CFHI-QHSE-08-P101</t>
  </si>
  <si>
    <t>海工（珠海）重工有限公司
焊工资质管理办法</t>
  </si>
  <si>
    <t>COOEC-CFHI-QHSE-08-P102</t>
  </si>
  <si>
    <t>海工（珠海）重工有限公司
二级库焊材储存、发放与回收管理办法</t>
  </si>
  <si>
    <t>COOEC-QHSE-08-P03</t>
  </si>
  <si>
    <t>海洋石油工程股份有限公司
职业健康管理程序</t>
  </si>
  <si>
    <t>COOEC-QHSE-08-P03-R01</t>
  </si>
  <si>
    <t>海洋石油工程股份有限公司
集体用餐食品安全管理规定</t>
  </si>
  <si>
    <t>COOEC-QHSE-08-P03-R02</t>
  </si>
  <si>
    <t>海洋石油工程股份有限公司
突发传染病事件管理规定</t>
  </si>
  <si>
    <t>COOEC-CFHI-QHSE-08-P03-R01</t>
  </si>
  <si>
    <t>海工（珠海）重工有限公司
工伤管理规定</t>
  </si>
  <si>
    <t>COOEC-QHSE-08-P03-R04</t>
  </si>
  <si>
    <t>海洋石油工程股份有限公司
劳动防护用品管理规定</t>
  </si>
  <si>
    <t>COOEC-QHSE-08-P03-R05</t>
  </si>
  <si>
    <t>海洋石油工程股份有限公司
作业场所职业卫生管理规定</t>
  </si>
  <si>
    <t>COOEC-QHSE-08-P03-R06</t>
  </si>
  <si>
    <t>海洋石油工程股份有限公司
现场医疗管理规定</t>
  </si>
  <si>
    <t>COOEC-CFHI-QHSE-08-P03-R02</t>
  </si>
  <si>
    <t>海工（珠海）重工有限公司
工业卫生管理规定</t>
  </si>
  <si>
    <t>COOEC-CFHI-QHSE-08-P03-R03</t>
  </si>
  <si>
    <t>海工（珠海）重工有限公司
福利设施管理规定</t>
  </si>
  <si>
    <t>COOEC-CFHI-QHSE-08-P03-R04</t>
  </si>
  <si>
    <t>海工（珠海）重工有限公司
成瘾物质滥用报告管理规定</t>
  </si>
  <si>
    <t>COOEC-CFHI-QHSE-08-P03-R05</t>
  </si>
  <si>
    <t>海工（珠海）重工有限公司
听力保护管理规定</t>
  </si>
  <si>
    <t>COOEC-CFHI-QHSE-08-P03-R06</t>
  </si>
  <si>
    <t>海工（珠海）重工有限公司
外籍雇员医疗信息管理规定</t>
  </si>
  <si>
    <t>COOEC-CFHI-QHSE-08-P03-R07</t>
  </si>
  <si>
    <t>海工（珠海）重工有限公司
意外石棉接触管理规定</t>
  </si>
  <si>
    <t>COOEC-CFHI-QHSE-08-P03-R08</t>
  </si>
  <si>
    <t>海工（珠海）重工有限公司
血源病原体管理规定</t>
  </si>
  <si>
    <t>COOEC-CFHI-QHSE-08-P03-R09</t>
  </si>
  <si>
    <t>海工（珠海）重工有限公司
呼吸防护系统管理规定</t>
  </si>
  <si>
    <t>COOEC-CFHI-QHSE-08-P03-R10</t>
  </si>
  <si>
    <t>海工（珠海）重工有限公司
热应激管理规定</t>
  </si>
  <si>
    <t>COOEC-CFHI-QHSE-08-P03-R11</t>
  </si>
  <si>
    <t>海工（珠海）重工有限公司
食品安全管理规定</t>
  </si>
  <si>
    <t>COOEC-QHSE-08-P04</t>
  </si>
  <si>
    <t>海洋石油工程股份有限公司
健康体检管理程序</t>
  </si>
  <si>
    <t>COOEC-QHSE-08-P05</t>
  </si>
  <si>
    <t>海洋石油工程股份有限公司
生态环境保护管理程序</t>
  </si>
  <si>
    <t>COOEC-QHSE-08-P05-R01</t>
  </si>
  <si>
    <t>海洋石油工程股份有限公司
废弃物管理规定</t>
  </si>
  <si>
    <t>COOEC-QHSE-08-P05-R02</t>
  </si>
  <si>
    <t>海洋石油工程股份有限公司
水和土壤污染防治管理规定</t>
  </si>
  <si>
    <t>COOEC-QHSE-08-P05-R03</t>
  </si>
  <si>
    <t>海洋石油工程股份有限公司
大气污染防治管理规定</t>
  </si>
  <si>
    <t>COOEC-QHSE-08-P05-R04</t>
  </si>
  <si>
    <t>海洋石油工程股份有限公司
建设项目生态环境保护规定</t>
  </si>
  <si>
    <t>COOEC-QHSE-08-P06</t>
  </si>
  <si>
    <t>海洋石油工程股份有限公司
消防安全管理程序</t>
  </si>
  <si>
    <t>COOEC-QHSE-08-P06-R01</t>
  </si>
  <si>
    <t>海洋石油工程股份有限公司
防火巡查、检查与隐患整改管理规定</t>
  </si>
  <si>
    <t>COOEC-QHSE-08-P06-R02</t>
  </si>
  <si>
    <t>海洋石油工程股份有限公司
消防设施、器材管理规定</t>
  </si>
  <si>
    <t>COOEC-QHSE-08-P06-R03</t>
  </si>
  <si>
    <t>海洋石油工程股份有限公司
灭火和应急疏散预案及演练管理规定</t>
  </si>
  <si>
    <t>COOEC-CFHI-QHSE-08-P103</t>
  </si>
  <si>
    <t>海工（珠海）重工有限公司
作业许可管理程序</t>
  </si>
  <si>
    <t>COOEC-CFHI-QHSE-08-P104</t>
  </si>
  <si>
    <t>海工（珠海）重工有限公司
夜间作业安全管理程序</t>
  </si>
  <si>
    <t>COOEC-QHSE-08-P10</t>
  </si>
  <si>
    <t>CFHI-TI-01-08</t>
  </si>
  <si>
    <t>海洋石油工程股份有限公司
标准化工作管理办法</t>
  </si>
  <si>
    <t>海工科技信息部</t>
  </si>
  <si>
    <t>COOEC-QHSE-08-P10-R01</t>
  </si>
  <si>
    <t>CFHI-TI-01-08-01</t>
  </si>
  <si>
    <t>海洋石油工程股份有限公司
企业标准制修订工作管理细则</t>
  </si>
  <si>
    <t>COOEC-QHSE-08-P11</t>
  </si>
  <si>
    <t>COOEC-QHSE-01-09</t>
  </si>
  <si>
    <t>海洋石油工程股份有限公司
节能低碳管理办法</t>
  </si>
  <si>
    <t>COOEC-QHSE-08-P11-R01</t>
  </si>
  <si>
    <t>COOEC-QHSE-01-09-01</t>
  </si>
  <si>
    <t>海洋石油工程股份有限公司
节能低碳统计、报告与监测管理细则</t>
  </si>
  <si>
    <t>COOEC-QHSE-08-P11-R02</t>
  </si>
  <si>
    <t>COOEC-QHSE-01-09-02</t>
  </si>
  <si>
    <t>海洋石油工程股份有限公司
固定资产投资项目节能低碳管理细则</t>
  </si>
  <si>
    <t>COOEC-QHSE-08-P11-R03</t>
  </si>
  <si>
    <t>COOEC-QHSE-01-09-03</t>
  </si>
  <si>
    <t>海洋石油工程股份有限公司
节能低碳考核管理细则</t>
  </si>
  <si>
    <t>COOEC-CFHI-QHSE-08-P105</t>
  </si>
  <si>
    <t>海工（珠海）重工有限公司
可持续性发展管理程序</t>
  </si>
  <si>
    <t>COOEC-QHSE-08-P14</t>
  </si>
  <si>
    <t>COOEC-SP-02-04</t>
  </si>
  <si>
    <t>海洋石油工程股份有限公司
基地建设项目投资管理办法</t>
  </si>
  <si>
    <t>海工规划发展部</t>
  </si>
  <si>
    <t>Q-建造板块</t>
  </si>
  <si>
    <t>COOEC-CFHI-QHSE-08-P106</t>
  </si>
  <si>
    <t>CFHI-SP-01-01</t>
  </si>
  <si>
    <t>海工（珠海）重工有限公司
生产建设和投资计划管理办法</t>
  </si>
  <si>
    <t>COOEC-CFHI-QHSE-08-P107</t>
  </si>
  <si>
    <t>CFHI-PM-02-05</t>
  </si>
  <si>
    <t>海工（珠海）重工有限公司
生产计划管理办法</t>
  </si>
  <si>
    <t>生产运营中心</t>
  </si>
  <si>
    <t>COOEC-CFHI-QHSE-08-P108</t>
  </si>
  <si>
    <t>CFHI-PM-01-02</t>
  </si>
  <si>
    <t>海工（珠海）重工有限公司
项目主合同管理办法</t>
  </si>
  <si>
    <t>COOEC-CFHI-QHSE-08-P109</t>
  </si>
  <si>
    <t>CFHI-BD-01-02</t>
  </si>
  <si>
    <t>海工（珠海）重工有限公司
市场开发与投标管理办法</t>
  </si>
  <si>
    <t>COOEC-CFHI-QHSE-08-P110</t>
  </si>
  <si>
    <t>CFHI-BD-01-03</t>
  </si>
  <si>
    <t>海工（珠海）重工有限公司
新项目授标执行管理办法</t>
  </si>
  <si>
    <t>COOEC-CFHI-QHSE-08-P111</t>
  </si>
  <si>
    <t>海工（珠海）重工有限公司
设计工程技术交底管理程序</t>
  </si>
  <si>
    <t>COOEC-CFHI-QHSE-08-P112</t>
  </si>
  <si>
    <t>海工（珠海）重工有限公司
设计内容管理程序</t>
  </si>
  <si>
    <t>COOEC-CFHI-QHSE-08-P113</t>
  </si>
  <si>
    <t xml:space="preserve"> 海工（珠海）重工有限公司
设计文件签署与版次管理程序</t>
  </si>
  <si>
    <t>COOEC-CFHI-QHSE-08-P113-R01</t>
  </si>
  <si>
    <t>海工（珠海）重工有限公司
 设计文件签署名单管理规定</t>
  </si>
  <si>
    <t>COOEC-CFHI-QHSE-08-P114</t>
  </si>
  <si>
    <t>海工（珠海）重工有限公司
设计文件分类管理程序</t>
  </si>
  <si>
    <t>COOEC-CFHI-QHSE-08-P115</t>
  </si>
  <si>
    <t>海工（珠海）重工有限公司
 设计文件校审深度管理程序</t>
  </si>
  <si>
    <t>COOEC-CFHI-QHSE-08-P116</t>
  </si>
  <si>
    <t>海工（珠海）重工有限公司
设计技术文件输入输出管理程序</t>
  </si>
  <si>
    <t>COOEC-CFHI-QHSE-08-P117</t>
  </si>
  <si>
    <t>海工（珠海）重工有限公司
设计陆上关键吊装文件编制及验证管理程序</t>
  </si>
  <si>
    <t>COOEC-CFHI-QHSE-08-P118</t>
  </si>
  <si>
    <t xml:space="preserve"> 海工（珠海）重工有限公司
工程及技术标准规范管理程序</t>
  </si>
  <si>
    <t>2022-0</t>
  </si>
  <si>
    <t>COOEC-CFHI-QHSE-08-P119</t>
  </si>
  <si>
    <t>海工（珠海）重工有限公司
设计各级设计工程师质量职责管理程序</t>
  </si>
  <si>
    <t>COOEC-CFHI-QHSE-08-P120</t>
  </si>
  <si>
    <t>海工（珠海）重工有限公司
工程项目技术方案专家审查管理程序</t>
  </si>
  <si>
    <t>COOEC-CFHI-QHSE-08-P121</t>
  </si>
  <si>
    <t>海工（珠海）重工有限公司
 技术问题管理程序</t>
  </si>
  <si>
    <t>COOEC-CFHI-QHSE-08-P122</t>
  </si>
  <si>
    <t>海工（珠海）重工有限公司
 设计SPMT大件运输文件编制及验证管理程序</t>
  </si>
  <si>
    <t>COOEC-CFHI-QHSE-08-P123</t>
  </si>
  <si>
    <t>海工（珠海）重工有限公司
设计项目案例库建设管理程序</t>
  </si>
  <si>
    <t>COOEC-CFHI-QHSE-08-P124</t>
  </si>
  <si>
    <t>海工（珠海）重工有限公司
法兰管理程序</t>
  </si>
  <si>
    <t>COOEC-CFHI-QHSE-08-P125</t>
  </si>
  <si>
    <t>海工（珠海）重工有限公司
 工程项目焊接工艺设计管理程序</t>
  </si>
  <si>
    <t>COOEC-CFHI-QHSE-08-P126</t>
  </si>
  <si>
    <t>海工（珠海）重工有限公司
 焊接工艺评定试验管理程序</t>
  </si>
  <si>
    <t>COOEC-CFHI-QHSE-08-P127</t>
  </si>
  <si>
    <t>海工（珠海）重工有限公司
焊接材料管理程序</t>
  </si>
  <si>
    <t>COOEC-CFHI-QHSE-08-P127-R01</t>
  </si>
  <si>
    <t>海工（珠海）重工有限公司
焊材复检管理规定</t>
  </si>
  <si>
    <t>COOEC-CFHI-QHSE-08-P128</t>
  </si>
  <si>
    <t>海工（珠海）重工有限公司
调试工作管理程序</t>
  </si>
  <si>
    <t>COOEC-CFHI-QHSE-08-P128-R01</t>
  </si>
  <si>
    <t>海工（珠海）重工有限公司
调试工器具及材料管理规定</t>
  </si>
  <si>
    <t>COOEC-QHSE-08-P40</t>
  </si>
  <si>
    <t>海洋石油工程股份有限公司
物资采购质量管理程序</t>
  </si>
  <si>
    <t>海工采办共享中心</t>
  </si>
  <si>
    <t>COOEC-QHSE-08-P40-R01</t>
  </si>
  <si>
    <t>海洋石油工程股份有限公司
工程物资采购质量控制规定</t>
  </si>
  <si>
    <t>COOEC-QHSE-08-P40-R02</t>
  </si>
  <si>
    <t>海洋石油工程股份有限公司
工程物资采购分类分级检验管理规定</t>
  </si>
  <si>
    <t>COOEC-QHSE-08-P40-R03</t>
  </si>
  <si>
    <t>海洋石油工程股份有限公司
工程物资采购监造质量管理规定</t>
  </si>
  <si>
    <t>COOEC-QHSE-08-P40-R04</t>
  </si>
  <si>
    <t>海洋石油工程股份有限公司
供应商售后管理规定</t>
  </si>
  <si>
    <t>COOEC-QHSE-08-P42</t>
  </si>
  <si>
    <t>海洋石油工程股份有限公司
工程项目协同管理程序</t>
  </si>
  <si>
    <t>COOEC-QHSE-08-P43</t>
  </si>
  <si>
    <t>海洋石油工程股份有限公司
研发质量管理程序</t>
  </si>
  <si>
    <t>COOEC-QHSE-08-P44</t>
  </si>
  <si>
    <t>海洋石油工程股份有限公司
设计质量管理程序</t>
  </si>
  <si>
    <t>COOEC-QHSE-08-P44-R02</t>
  </si>
  <si>
    <t>海洋石油工程股份有限公司
设计更改管理规定</t>
  </si>
  <si>
    <t>COOEC-QHSE-08-P44-R03</t>
  </si>
  <si>
    <t>海洋石油工程股份有限公司
协同设计平台使用管理规定</t>
  </si>
  <si>
    <t>海工质量健康安全环保部、设计院</t>
  </si>
  <si>
    <t>COOEC-QHSE-08-P45</t>
  </si>
  <si>
    <t>海洋石油工程股份有限公司
建造质量管理程序</t>
  </si>
  <si>
    <t>COOEC-QHSE-08-P46</t>
  </si>
  <si>
    <t>海洋石油工程股份有限公司
海上安装质量管理程序</t>
  </si>
  <si>
    <t>COOEC-QHSE-08-P47</t>
  </si>
  <si>
    <t>海洋石油工程股份有限公司
调试质量管理程序</t>
  </si>
  <si>
    <t>COOEC-CFHI-QHSE-08-P129</t>
  </si>
  <si>
    <t>CFHI-SCM-01-01</t>
  </si>
  <si>
    <t>海工（珠海）重工有限公司
采购管理办法</t>
  </si>
  <si>
    <t>COOEC-CFHI-QHSE-08-P129-R01</t>
  </si>
  <si>
    <t>CFHI-SCM-01-01-01</t>
  </si>
  <si>
    <t>海工（珠海）重工有限公司
采购需求管理细则</t>
  </si>
  <si>
    <t>COOEC-CFHI-QHSE-08-P129-R02</t>
  </si>
  <si>
    <t>CFHI-SCM-01-01-02</t>
  </si>
  <si>
    <t>海工（珠海）重工有限公司
采购邀请招标及评标管理细则</t>
  </si>
  <si>
    <t>2025-3</t>
  </si>
  <si>
    <t>COOEC-CFHI-QHSE-08-P129-R03</t>
  </si>
  <si>
    <t>CFHI-SCM-01-01-03</t>
  </si>
  <si>
    <t>海工（珠海）重工有限公司
采购订单授标后及变更管理细则</t>
  </si>
  <si>
    <t>COOEC-CFHI-QHSE-08-P129-R04</t>
  </si>
  <si>
    <t>CFHI-SCM-01-01-04</t>
  </si>
  <si>
    <t>海工（珠海）重工有限公司
采购订单关闭细则</t>
  </si>
  <si>
    <t>COOEC-CFHI-QHSE-08-P129-R05</t>
  </si>
  <si>
    <t>CFHI-SCM-01-01-05</t>
  </si>
  <si>
    <t>海工（珠海）重工有限公司
电商采购管理细则</t>
  </si>
  <si>
    <t>COOEC-CFHI-QHSE-08-P129-R06</t>
  </si>
  <si>
    <t>CFHI-SCM-01-01-06</t>
  </si>
  <si>
    <t>海工（珠海）重工有限公司
采购单一来源管理细则</t>
  </si>
  <si>
    <t>COOEC-CFHI-QHSE-08-P129-R07</t>
  </si>
  <si>
    <t>CFHI-SCM-01-01-07</t>
  </si>
  <si>
    <t>海工（珠海）重工有限公司
采购竞争性谈判管理细则</t>
  </si>
  <si>
    <t>COOEC-CFHI-QHSE-08-P130</t>
  </si>
  <si>
    <t>CFHI-SCM-01-02</t>
  </si>
  <si>
    <t>海工（珠海）重工有限公司
合同管理办法</t>
  </si>
  <si>
    <t>COOEC-CFHI-QHSE-08-P130-R01</t>
  </si>
  <si>
    <t>CFHI-SCM-01-02-01</t>
  </si>
  <si>
    <t>海工（珠海）重工有限公司
合同邀请招标及评标管理细则</t>
  </si>
  <si>
    <t>COOEC-CFHI-QHSE-08-P130-R02</t>
  </si>
  <si>
    <t>CFHI-SCM-01-02-02</t>
  </si>
  <si>
    <t>海工（珠海）重工有限公司
授标后的合同管理细则</t>
  </si>
  <si>
    <t>COOEC-CFHI-QHSE-08-P130-R03</t>
  </si>
  <si>
    <t>CFHI-SCM-01-02-03</t>
  </si>
  <si>
    <t>海工（珠海）重工有限公司
合同关闭管理细则</t>
  </si>
  <si>
    <t>COOEC-CFHI-QHSE-08-P130-R04</t>
  </si>
  <si>
    <t>CFHI-SCM-01-02-04</t>
  </si>
  <si>
    <t>海工（珠海）重工有限公司
公开招标管理细则</t>
  </si>
  <si>
    <t>COOEC-CFHI-QHSE-08-P130-R05</t>
  </si>
  <si>
    <t>CFHI-SCM-01-02-05</t>
  </si>
  <si>
    <t>海工（珠海）重工有限公司
采办合同过程管理细则</t>
  </si>
  <si>
    <t>COOEC-CFHI-QHSE-08-P130-R06</t>
  </si>
  <si>
    <t>CFHI-SCM-01-02-06</t>
  </si>
  <si>
    <t>海工（珠海）重工有限公司
合同单一来源管理细则</t>
  </si>
  <si>
    <t>COOEC-CFHI-QHSE-08-P130-R07</t>
  </si>
  <si>
    <t>CFHI-SCM-01-02-07</t>
  </si>
  <si>
    <t>海工（珠海）重工有限公司
合同竞争性谈判管理细则</t>
  </si>
  <si>
    <t>COOEC-CFHI-QHSE-08-P131</t>
  </si>
  <si>
    <t>CFHI-SCM-02-01</t>
  </si>
  <si>
    <t>海工（珠海）重工有限公司
物流及进出口管理办法</t>
  </si>
  <si>
    <t>COOEC-CFHI-QHSE-08-P132</t>
  </si>
  <si>
    <t>CFHI-SCM-01-03</t>
  </si>
  <si>
    <t>海工（珠海）重工有限公司
供应商/承包商管理办法</t>
  </si>
  <si>
    <t>COOEC-CFHI-QHSE-08-P132-R01</t>
  </si>
  <si>
    <t>CFHI-SCM-01-03-01</t>
  </si>
  <si>
    <t>海工（珠海）重工有限公司
招标异议投诉管理细则</t>
  </si>
  <si>
    <t>COOEC-CFHI-QHSE-08-P132-R02</t>
  </si>
  <si>
    <t>CFHI-SCM-01-03-02</t>
  </si>
  <si>
    <t>海工（珠海）重工有限公司
供应商/承包商绩效评价管理细则</t>
  </si>
  <si>
    <t>COOEC-CFHI-QHSE-08-P132-R03</t>
  </si>
  <si>
    <t xml:space="preserve">海工（珠海）重工有限公司
供应商质量监督及检验规定 </t>
  </si>
  <si>
    <t>COOEC-CFHI-QHSE-08-P133</t>
  </si>
  <si>
    <t>CFHI-RM-02-01</t>
  </si>
  <si>
    <t>海工（珠海）重工有限公司
场内公用生产资源管理办法</t>
  </si>
  <si>
    <t>COOEC-CFHI-QHSE-08-P134</t>
  </si>
  <si>
    <t>CFHI-RM-02-02</t>
  </si>
  <si>
    <t>海工（珠海）重工有限公司
项目施工场地资源管理办法</t>
  </si>
  <si>
    <t>COOEC-CFHI-QHSE-08-P135</t>
  </si>
  <si>
    <t>CFHI-PM-01-01</t>
  </si>
  <si>
    <t>海工（珠海）重工有限公司
项目风险管理办法</t>
  </si>
  <si>
    <t>COOEC-CFHI-QHSE-08-P137</t>
  </si>
  <si>
    <t>CFHI-PM-01-08</t>
  </si>
  <si>
    <t>海工（珠海）重工有限公司
项目控制管理办法</t>
  </si>
  <si>
    <t>项目管理中心（项目控制）</t>
  </si>
  <si>
    <t>规定/细则（三级）</t>
  </si>
  <si>
    <t>COOEC-CFHI-QHSE-08-P137-R01</t>
  </si>
  <si>
    <t>CFHI-PM-01-08-02</t>
  </si>
  <si>
    <t>海工（珠海）重工有限公司
项目计划管理细则</t>
  </si>
  <si>
    <t>COOEC-CFHI-QHSE-08-P137-R02</t>
  </si>
  <si>
    <t xml:space="preserve">	CFHI-PM-01-08-04</t>
  </si>
  <si>
    <t>海工（珠海）重工有限公司
 项目关闭指导管理细则</t>
  </si>
  <si>
    <t>COOEC-CFHI-QHSE-08-P137-R03</t>
  </si>
  <si>
    <t xml:space="preserve">	CFHI-PM-01-08-03</t>
  </si>
  <si>
    <t>海工（珠海）重工有限公司
 变更管理细则</t>
  </si>
  <si>
    <t>COOEC-CFHI-QHSE-08-P136-R01</t>
  </si>
  <si>
    <t>海工（珠海）重工有限公司
设计项目计划管理规定</t>
  </si>
  <si>
    <t>COOEC-CFHI-QHSE-08-P136-R02</t>
  </si>
  <si>
    <t>海工（珠海）重工有限公司
设计完工文件编制管理规定</t>
  </si>
  <si>
    <t>COOEC-CFHI-QHSE-08-P136-R03</t>
  </si>
  <si>
    <t>CFHI-SCM-02-03-03</t>
  </si>
  <si>
    <t>海工（珠海）重工有限公司
项目材料控制和计划管理规定</t>
  </si>
  <si>
    <t>COOEC-CFHI-QHSE-08-P138</t>
  </si>
  <si>
    <t>CFHI-RM-01-01</t>
  </si>
  <si>
    <t>海工（珠海）重工有限公司
设备设施管理办法</t>
  </si>
  <si>
    <t>COOEC-CFHI-QHSE-08-P138-R01</t>
  </si>
  <si>
    <t>CFHI-RM-01-01-01</t>
  </si>
  <si>
    <t>海工（珠海）重工有限公司
设备设施变更管理细则</t>
  </si>
  <si>
    <t>COOEC-QHSE-08-P31</t>
  </si>
  <si>
    <t>COOEC-RM-02-02</t>
  </si>
  <si>
    <t>海洋石油工程股份有限公司
设备设施风险管理办法</t>
  </si>
  <si>
    <t>海工资源管理部</t>
  </si>
  <si>
    <t>COOEC-QHSE-08-P32</t>
  </si>
  <si>
    <t>COOEC-RM-02-03</t>
  </si>
  <si>
    <t>海洋石油工程股份有限公司
设备分级管理办法</t>
  </si>
  <si>
    <t>COOEC-QHSE-08-P33</t>
  </si>
  <si>
    <t>COOEC-RM-02-04</t>
  </si>
  <si>
    <t>海洋石油工程股份有限公司
特种设备管理办法</t>
  </si>
  <si>
    <t>COOEC-QHSE-08-P34</t>
  </si>
  <si>
    <t>COOEC-RM-02-05</t>
  </si>
  <si>
    <t>海洋石油工程股份有限公司
设备设施统计管理办法</t>
  </si>
  <si>
    <t>COOEC-CFHI-QHSE-08-P139</t>
  </si>
  <si>
    <t>CFHI-RM-02-04</t>
  </si>
  <si>
    <t>海工（珠海）重工有限公司
码头管理办法</t>
  </si>
  <si>
    <t>COOEC-CFHI-QHSE-08-P140</t>
  </si>
  <si>
    <t>CFHI-RM-02-03</t>
  </si>
  <si>
    <t>海工（珠海）重工有限公司
基础设施制作管理办法</t>
  </si>
  <si>
    <t>COOEC-CFHI-QHSE-08-P141</t>
  </si>
  <si>
    <t>CFHI-RM-02-05</t>
  </si>
  <si>
    <t>海工（珠海）重工有限公司
施工车辆管理办法</t>
  </si>
  <si>
    <t>COOEC-CFHI-QHSE-08-P142</t>
  </si>
  <si>
    <t>CFHI-BD-01-01</t>
  </si>
  <si>
    <t>海工（珠海）重工有限公司
客户管理办法</t>
  </si>
  <si>
    <t>COOEC-CFHI-QHSE-08-P143</t>
  </si>
  <si>
    <t>CFHI-SCM-01-05</t>
  </si>
  <si>
    <t>海工（珠海）重工有限公司
工程项目分包管理办法</t>
  </si>
  <si>
    <t>COOEC-CFHI-QHSE-08-P144</t>
  </si>
  <si>
    <t>CFHI-SCM-01-06</t>
  </si>
  <si>
    <t>海工（珠海）重工有限公司
 场内劳务分包通用管理办法</t>
  </si>
  <si>
    <t>COOEC-QHSE-08-P37</t>
  </si>
  <si>
    <t>海洋石油工程股份有限公司
承包商质量健康安全环保管理程序</t>
  </si>
  <si>
    <t>COOEC-QHSE-08-P37-R01</t>
  </si>
  <si>
    <t>海洋石油工程股份有限公司
承包商质量健康安全环保资质证书管理规定</t>
  </si>
  <si>
    <t>COOEC-QHSE-08-P38</t>
  </si>
  <si>
    <t>海洋石油工程股份有限公司
质量健康安全环保变更管理程序</t>
  </si>
  <si>
    <t>COOEC-CFHI-QHSE-08-P146</t>
  </si>
  <si>
    <t>CFHI-SCM-02-02</t>
  </si>
  <si>
    <t>海工（珠海）重工有限公司
物资处置管理办法</t>
  </si>
  <si>
    <t>COOEC-CFHI-QHSE-08-P147</t>
  </si>
  <si>
    <t>CFHI-SCM-01-04</t>
  </si>
  <si>
    <t>海工（珠海）重工有限公司
项目材料采购预算控制管理办法</t>
  </si>
  <si>
    <t>COOEC-CFHI-QHSE-08-P149</t>
  </si>
  <si>
    <t>CFHI-BD-01-04</t>
  </si>
  <si>
    <t>海工（珠海）重工有限公司
收入合同管理办法</t>
  </si>
  <si>
    <t>COOEC-QHSE-08-P39</t>
  </si>
  <si>
    <t>海洋石油工程股份有限公司
应急管理程序</t>
  </si>
  <si>
    <t>COOEC-QHSE-08-P39-R01</t>
  </si>
  <si>
    <t>海洋石油工程股份有限公司
24小时应急值班管理规定</t>
  </si>
  <si>
    <t>COOEC-QHSE-08-P39-R02</t>
  </si>
  <si>
    <t>海洋石油工程股份有限公司
兼职应急救援队伍建设管理规定</t>
  </si>
  <si>
    <t>COOEC-QHSE-08-P39-R03</t>
  </si>
  <si>
    <t>海洋石油工程股份有限公司
突发事件应急资金保障管理规定</t>
  </si>
  <si>
    <t>COOEC-QHSE-08-P39-R04</t>
  </si>
  <si>
    <t>海洋石油工程股份有限公司
自然灾害防范及应对管理规定</t>
  </si>
  <si>
    <t>COOEC-QHSE-08-P39-R05</t>
  </si>
  <si>
    <t>海洋石油工程股份有限公司
生产作业场所反恐防范管理规定</t>
  </si>
  <si>
    <t>COOEC-CFHI-QHSE-08-P39-R01</t>
  </si>
  <si>
    <t>海工（珠海）重工有限公司
办公楼宇应急疏散管理规定</t>
  </si>
  <si>
    <t>9 绩效评价</t>
  </si>
  <si>
    <t>COOEC-QHSE-09-P01</t>
  </si>
  <si>
    <t>海洋石油工程股份有限公司
绩效测量和监视管理程序</t>
  </si>
  <si>
    <t>COOEC-QHSE-09-P01-R01</t>
  </si>
  <si>
    <t>COOEC-QHSE-01-01-01</t>
  </si>
  <si>
    <t>海洋石油工程股份有限公司
领导干部现场巡视检查及质量健康安全环保督查检查管理细则</t>
  </si>
  <si>
    <t>COOEC-QHSE-09-P01-R02</t>
  </si>
  <si>
    <t>海洋石油工程股份有限公司
隐患排查治理管理规定</t>
  </si>
  <si>
    <t>COOEC-QHSE-09-P02</t>
  </si>
  <si>
    <t>海洋石油工程股份有限公司
内部审核管理程序</t>
  </si>
  <si>
    <t>COOEC-QHSE-09-P03</t>
  </si>
  <si>
    <t>海洋石油工程股份有限公司
管理评审管理程序</t>
  </si>
  <si>
    <t>10 改进</t>
  </si>
  <si>
    <t>COOEC-QHSE-10-P01</t>
  </si>
  <si>
    <t>COOEC-QHSE-01-05</t>
  </si>
  <si>
    <t>海洋石油工程股份有限公司
健康安全环保事故事件管理办法</t>
  </si>
  <si>
    <t>COOEC-QHSE-10-P01-R01</t>
  </si>
  <si>
    <t>COOEC-QHSE-01-05-01</t>
  </si>
  <si>
    <t>海洋石油工程股份有限公司
健康安全环保责任事故累积记分管理细则</t>
  </si>
  <si>
    <t>COOEC-QHSE-10-P01-R02</t>
  </si>
  <si>
    <t>COOEC-QHSE-01-05-02</t>
  </si>
  <si>
    <t>海洋石油工程股份有限公司
健康安全环保责任事故述职检查管理细则</t>
  </si>
  <si>
    <t>COOEC-QHSE-10-P01-R03</t>
  </si>
  <si>
    <t>COOEC-QHSE-01-05-03</t>
  </si>
  <si>
    <t>海洋石油工程股份有限公司
承包商健康安全环保责任事故累积记分管理细则</t>
  </si>
  <si>
    <t>COOEC-QHSE-10-P02</t>
  </si>
  <si>
    <t>COOEC-QHSE-01-07</t>
  </si>
  <si>
    <t>海洋石油工程股份有限公司
企业环境风险管理办法</t>
  </si>
  <si>
    <t>COOEC-QHSE-10-P03</t>
  </si>
  <si>
    <t>COOEC-QHSE-01-06</t>
  </si>
  <si>
    <t>海洋石油工程股份有限公司
质量事故和质量问题管理办法</t>
  </si>
  <si>
    <t>COOEC-QHSE-10-P03-R01</t>
  </si>
  <si>
    <t>/</t>
  </si>
  <si>
    <t>海洋石油工程股份有限公司
经验教训分享管理规定</t>
  </si>
  <si>
    <t>COOEC-CFHI-QHSE-10-P101</t>
  </si>
  <si>
    <t>海工（珠海）重工有限公司
质量问题分级处理程序</t>
  </si>
  <si>
    <t>COOEC-CFHI-QHSE-10-P102</t>
  </si>
  <si>
    <t>海工（珠海）重工有限公司
不合格品管理程序</t>
  </si>
  <si>
    <t>COOEC-CFHI-QHSE-10-P103</t>
  </si>
  <si>
    <t>海工（珠海）重工有限公司
质量体系纠正措施和持续改进管理程序</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</si>
</sst>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sz val="11"/>
      <name val="微软雅黑"/>
      <charset val="134"/>
    </font>
    <font>
      <b/>
      <sz val="14"/>
      <name val="微软雅黑"/>
      <charset val="134"/>
    </font>
    <font>
      <b/>
      <sz val="11"/>
      <name val="微软雅黑"/>
      <charset val="134"/>
    </font>
    <font>
      <sz val="11"/>
      <color theme="1"/>
      <name val="微软雅黑"/>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9">
    <fill>
      <patternFill patternType="none"/>
    </fill>
    <fill>
      <patternFill patternType="gray125"/>
    </fill>
    <fill>
      <patternFill patternType="solid">
        <fgColor theme="0"/>
        <bgColor indexed="64"/>
      </patternFill>
    </fill>
    <fill>
      <patternFill patternType="solid">
        <fgColor theme="4" tint="0.399761955626087"/>
        <bgColor indexed="64"/>
      </patternFill>
    </fill>
    <fill>
      <patternFill patternType="solid">
        <fgColor theme="5" tint="0.799798577837458"/>
        <bgColor indexed="64"/>
      </patternFill>
    </fill>
    <fill>
      <patternFill patternType="solid">
        <fgColor theme="5" tint="0.799981688894314"/>
        <bgColor indexed="64"/>
      </patternFill>
    </fill>
    <fill>
      <patternFill patternType="solid">
        <fgColor theme="5" tint="0.8"/>
        <bgColor indexed="64"/>
      </patternFill>
    </fill>
    <fill>
      <patternFill patternType="solid">
        <fgColor rgb="FFFFFF0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5" fillId="9" borderId="0" applyNumberFormat="0" applyBorder="0" applyAlignment="0" applyProtection="0">
      <alignment vertical="center"/>
    </xf>
    <xf numFmtId="0" fontId="6" fillId="10"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1" borderId="0" applyNumberFormat="0" applyBorder="0" applyAlignment="0" applyProtection="0">
      <alignment vertical="center"/>
    </xf>
    <xf numFmtId="0" fontId="7" fillId="12" borderId="0" applyNumberFormat="0" applyBorder="0" applyAlignment="0" applyProtection="0">
      <alignment vertical="center"/>
    </xf>
    <xf numFmtId="43" fontId="0" fillId="0" borderId="0" applyFont="0" applyFill="0" applyBorder="0" applyAlignment="0" applyProtection="0">
      <alignment vertical="center"/>
    </xf>
    <xf numFmtId="0" fontId="8" fillId="13"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4" borderId="8" applyNumberFormat="0" applyFont="0" applyAlignment="0" applyProtection="0">
      <alignment vertical="center"/>
    </xf>
    <xf numFmtId="0" fontId="8" fillId="15"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8" fillId="16" borderId="0" applyNumberFormat="0" applyBorder="0" applyAlignment="0" applyProtection="0">
      <alignment vertical="center"/>
    </xf>
    <xf numFmtId="0" fontId="11" fillId="0" borderId="10" applyNumberFormat="0" applyFill="0" applyAlignment="0" applyProtection="0">
      <alignment vertical="center"/>
    </xf>
    <xf numFmtId="0" fontId="8" fillId="17" borderId="0" applyNumberFormat="0" applyBorder="0" applyAlignment="0" applyProtection="0">
      <alignment vertical="center"/>
    </xf>
    <xf numFmtId="0" fontId="17" fillId="18" borderId="11" applyNumberFormat="0" applyAlignment="0" applyProtection="0">
      <alignment vertical="center"/>
    </xf>
    <xf numFmtId="0" fontId="18" fillId="18" borderId="7" applyNumberFormat="0" applyAlignment="0" applyProtection="0">
      <alignment vertical="center"/>
    </xf>
    <xf numFmtId="0" fontId="19" fillId="19" borderId="12" applyNumberFormat="0" applyAlignment="0" applyProtection="0">
      <alignment vertical="center"/>
    </xf>
    <xf numFmtId="0" fontId="5" fillId="20" borderId="0" applyNumberFormat="0" applyBorder="0" applyAlignment="0" applyProtection="0">
      <alignment vertical="center"/>
    </xf>
    <xf numFmtId="0" fontId="8" fillId="21" borderId="0" applyNumberFormat="0" applyBorder="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5"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5"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0" fillId="0" borderId="0">
      <alignment vertical="center"/>
    </xf>
    <xf numFmtId="0" fontId="5" fillId="34" borderId="0" applyNumberFormat="0" applyBorder="0" applyAlignment="0" applyProtection="0">
      <alignment vertical="center"/>
    </xf>
    <xf numFmtId="0" fontId="8" fillId="35" borderId="0" applyNumberFormat="0" applyBorder="0" applyAlignment="0" applyProtection="0">
      <alignment vertical="center"/>
    </xf>
    <xf numFmtId="0" fontId="8" fillId="36" borderId="0" applyNumberFormat="0" applyBorder="0" applyAlignment="0" applyProtection="0">
      <alignment vertical="center"/>
    </xf>
    <xf numFmtId="0" fontId="5" fillId="37" borderId="0" applyNumberFormat="0" applyBorder="0" applyAlignment="0" applyProtection="0">
      <alignment vertical="center"/>
    </xf>
    <xf numFmtId="0" fontId="8" fillId="38" borderId="0" applyNumberFormat="0" applyBorder="0" applyAlignment="0" applyProtection="0">
      <alignment vertical="center"/>
    </xf>
    <xf numFmtId="0" fontId="0" fillId="0" borderId="0"/>
    <xf numFmtId="0" fontId="0" fillId="0" borderId="0">
      <alignment vertical="center"/>
    </xf>
  </cellStyleXfs>
  <cellXfs count="67">
    <xf numFmtId="0" fontId="0" fillId="0" borderId="0" xfId="0"/>
    <xf numFmtId="0" fontId="1" fillId="0" borderId="0" xfId="44" applyFont="1">
      <alignment vertical="center"/>
    </xf>
    <xf numFmtId="0" fontId="1" fillId="0" borderId="0" xfId="44" applyFont="1" applyFill="1">
      <alignment vertical="center"/>
    </xf>
    <xf numFmtId="0" fontId="1" fillId="2" borderId="0" xfId="44" applyFont="1" applyFill="1">
      <alignment vertical="center"/>
    </xf>
    <xf numFmtId="0" fontId="1" fillId="2" borderId="0" xfId="44" applyFont="1" applyFill="1" applyAlignment="1">
      <alignment horizontal="center" vertical="center"/>
    </xf>
    <xf numFmtId="0" fontId="1" fillId="0" borderId="0" xfId="44" applyFont="1" applyFill="1" applyAlignment="1">
      <alignment horizontal="center" vertical="center"/>
    </xf>
    <xf numFmtId="0" fontId="1" fillId="0" borderId="0" xfId="44" applyFont="1" applyAlignment="1">
      <alignment horizontal="center" vertical="center"/>
    </xf>
    <xf numFmtId="0" fontId="2" fillId="0" borderId="1" xfId="44" applyFont="1" applyBorder="1" applyAlignment="1">
      <alignment horizontal="center" vertical="center"/>
    </xf>
    <xf numFmtId="0" fontId="3" fillId="3" borderId="2" xfId="44" applyFont="1" applyFill="1" applyBorder="1" applyAlignment="1">
      <alignment horizontal="center" vertical="center"/>
    </xf>
    <xf numFmtId="0" fontId="3" fillId="3" borderId="2" xfId="44" applyFont="1" applyFill="1" applyBorder="1" applyAlignment="1">
      <alignment horizontal="center" vertical="center" wrapText="1"/>
    </xf>
    <xf numFmtId="0" fontId="3" fillId="3" borderId="2" xfId="44" applyFont="1" applyFill="1" applyBorder="1" applyAlignment="1" applyProtection="1">
      <alignment horizontal="center" vertical="center"/>
      <protection locked="0"/>
    </xf>
    <xf numFmtId="0" fontId="1" fillId="4" borderId="2" xfId="44" applyFont="1" applyFill="1" applyBorder="1" applyAlignment="1">
      <alignment horizontal="center" vertical="center"/>
    </xf>
    <xf numFmtId="0" fontId="1" fillId="4" borderId="2" xfId="44" applyFont="1" applyFill="1" applyBorder="1" applyAlignment="1" applyProtection="1">
      <alignment horizontal="center" vertical="center"/>
      <protection locked="0"/>
    </xf>
    <xf numFmtId="0" fontId="1" fillId="4" borderId="2" xfId="44" applyFont="1" applyFill="1" applyBorder="1" applyAlignment="1">
      <alignment horizontal="center" vertical="center" wrapText="1"/>
    </xf>
    <xf numFmtId="0" fontId="1" fillId="5" borderId="2" xfId="44" applyFont="1" applyFill="1" applyBorder="1" applyAlignment="1">
      <alignment horizontal="center" vertical="center"/>
    </xf>
    <xf numFmtId="0" fontId="1" fillId="5" borderId="2" xfId="44" applyFont="1" applyFill="1" applyBorder="1" applyAlignment="1" applyProtection="1">
      <alignment horizontal="center" vertical="center"/>
      <protection locked="0"/>
    </xf>
    <xf numFmtId="0" fontId="1" fillId="5" borderId="2" xfId="44" applyFont="1" applyFill="1" applyBorder="1" applyAlignment="1">
      <alignment horizontal="center" vertical="center" wrapText="1"/>
    </xf>
    <xf numFmtId="0" fontId="1" fillId="6" borderId="2" xfId="44" applyFont="1" applyFill="1" applyBorder="1" applyAlignment="1">
      <alignment horizontal="center" vertical="center"/>
    </xf>
    <xf numFmtId="0" fontId="1" fillId="6" borderId="2" xfId="44" applyFont="1" applyFill="1" applyBorder="1" applyAlignment="1" applyProtection="1">
      <alignment horizontal="center" vertical="center"/>
      <protection locked="0"/>
    </xf>
    <xf numFmtId="0" fontId="1" fillId="6" borderId="2" xfId="10" applyFont="1" applyFill="1" applyBorder="1" applyAlignment="1">
      <alignment horizontal="center" vertical="center" wrapText="1"/>
    </xf>
    <xf numFmtId="0" fontId="1" fillId="5" borderId="2" xfId="10" applyFont="1" applyFill="1" applyBorder="1" applyAlignment="1">
      <alignment horizontal="center" vertical="center" wrapText="1"/>
    </xf>
    <xf numFmtId="0" fontId="3" fillId="2" borderId="3" xfId="44" applyFont="1" applyFill="1" applyBorder="1" applyAlignment="1">
      <alignment horizontal="left" vertical="center" wrapText="1"/>
    </xf>
    <xf numFmtId="0" fontId="3" fillId="2" borderId="4" xfId="44" applyFont="1" applyFill="1" applyBorder="1" applyAlignment="1">
      <alignment horizontal="left" vertical="center" wrapText="1"/>
    </xf>
    <xf numFmtId="0" fontId="1" fillId="0" borderId="2" xfId="44" applyFont="1" applyBorder="1" applyAlignment="1">
      <alignment horizontal="center" vertical="center"/>
    </xf>
    <xf numFmtId="0" fontId="1" fillId="2" borderId="2" xfId="44" applyFont="1" applyFill="1" applyBorder="1" applyAlignment="1" applyProtection="1">
      <alignment horizontal="center" vertical="center"/>
      <protection locked="0"/>
    </xf>
    <xf numFmtId="0" fontId="1" fillId="2" borderId="2" xfId="44" applyFont="1" applyFill="1" applyBorder="1" applyAlignment="1">
      <alignment horizontal="center" vertical="center"/>
    </xf>
    <xf numFmtId="0" fontId="1" fillId="2" borderId="2" xfId="44" applyFont="1" applyFill="1" applyBorder="1" applyAlignment="1">
      <alignment horizontal="center" vertical="center" wrapText="1"/>
    </xf>
    <xf numFmtId="0" fontId="1" fillId="0" borderId="2" xfId="44" applyFont="1" applyBorder="1" applyAlignment="1">
      <alignment horizontal="center" vertical="center" wrapText="1"/>
    </xf>
    <xf numFmtId="0" fontId="3" fillId="2" borderId="3" xfId="44" applyFont="1" applyFill="1" applyBorder="1" applyAlignment="1">
      <alignment horizontal="left" vertical="center"/>
    </xf>
    <xf numFmtId="0" fontId="3" fillId="2" borderId="4" xfId="44" applyFont="1" applyFill="1" applyBorder="1" applyAlignment="1">
      <alignment horizontal="left" vertical="center"/>
    </xf>
    <xf numFmtId="0" fontId="1" fillId="0" borderId="2" xfId="44" applyFont="1" applyFill="1" applyBorder="1" applyAlignment="1">
      <alignment horizontal="center" vertical="center"/>
    </xf>
    <xf numFmtId="0" fontId="1" fillId="0" borderId="2" xfId="44" applyFont="1" applyFill="1" applyBorder="1" applyAlignment="1" applyProtection="1">
      <alignment horizontal="center" vertical="center"/>
      <protection locked="0"/>
    </xf>
    <xf numFmtId="0" fontId="1" fillId="0" borderId="2" xfId="44" applyFont="1" applyFill="1" applyBorder="1" applyAlignment="1">
      <alignment horizontal="center" vertical="center" wrapText="1"/>
    </xf>
    <xf numFmtId="0" fontId="1" fillId="5" borderId="2" xfId="10" applyFont="1" applyFill="1" applyBorder="1" applyAlignment="1" applyProtection="1">
      <alignment horizontal="center" vertical="center"/>
      <protection locked="0"/>
    </xf>
    <xf numFmtId="49" fontId="3" fillId="3" borderId="2" xfId="44" applyNumberFormat="1" applyFont="1" applyFill="1" applyBorder="1" applyAlignment="1">
      <alignment horizontal="center" vertical="center"/>
    </xf>
    <xf numFmtId="0" fontId="3" fillId="7" borderId="2" xfId="44" applyFont="1" applyFill="1" applyBorder="1" applyAlignment="1">
      <alignment horizontal="center" vertical="center" wrapText="1"/>
    </xf>
    <xf numFmtId="49" fontId="1" fillId="4" borderId="2" xfId="44" applyNumberFormat="1" applyFont="1" applyFill="1" applyBorder="1" applyAlignment="1">
      <alignment horizontal="center" vertical="center"/>
    </xf>
    <xf numFmtId="14" fontId="1" fillId="4" borderId="2" xfId="44" applyNumberFormat="1" applyFont="1" applyFill="1" applyBorder="1" applyAlignment="1">
      <alignment horizontal="center" vertical="center"/>
    </xf>
    <xf numFmtId="49" fontId="1" fillId="5" borderId="2" xfId="44" applyNumberFormat="1" applyFont="1" applyFill="1" applyBorder="1" applyAlignment="1">
      <alignment horizontal="center" vertical="center"/>
    </xf>
    <xf numFmtId="14" fontId="4" fillId="5" borderId="2" xfId="0" applyNumberFormat="1" applyFont="1" applyFill="1" applyBorder="1" applyAlignment="1">
      <alignment horizontal="center" vertical="center"/>
    </xf>
    <xf numFmtId="49" fontId="1" fillId="6" borderId="2" xfId="44" applyNumberFormat="1" applyFont="1" applyFill="1" applyBorder="1" applyAlignment="1">
      <alignment horizontal="center" vertical="center"/>
    </xf>
    <xf numFmtId="14" fontId="4" fillId="6" borderId="2" xfId="0" applyNumberFormat="1" applyFont="1" applyFill="1" applyBorder="1" applyAlignment="1">
      <alignment horizontal="center" vertical="center"/>
    </xf>
    <xf numFmtId="14" fontId="1" fillId="5" borderId="2" xfId="44" applyNumberFormat="1" applyFont="1" applyFill="1" applyBorder="1" applyAlignment="1">
      <alignment horizontal="center" vertical="center"/>
    </xf>
    <xf numFmtId="0" fontId="3" fillId="2" borderId="5" xfId="44" applyFont="1" applyFill="1" applyBorder="1" applyAlignment="1">
      <alignment horizontal="left" vertical="center" wrapText="1"/>
    </xf>
    <xf numFmtId="49" fontId="1" fillId="7" borderId="2" xfId="44" applyNumberFormat="1" applyFont="1" applyFill="1" applyBorder="1" applyAlignment="1">
      <alignment horizontal="center" vertical="center"/>
    </xf>
    <xf numFmtId="14" fontId="4" fillId="0" borderId="2" xfId="0" applyNumberFormat="1" applyFont="1" applyBorder="1" applyAlignment="1">
      <alignment horizontal="center" vertical="center" wrapText="1"/>
    </xf>
    <xf numFmtId="0" fontId="1" fillId="0" borderId="2" xfId="44" applyFont="1" applyBorder="1">
      <alignment vertical="center"/>
    </xf>
    <xf numFmtId="0" fontId="3" fillId="2" borderId="5" xfId="44" applyFont="1" applyFill="1" applyBorder="1" applyAlignment="1">
      <alignment horizontal="left" vertical="center"/>
    </xf>
    <xf numFmtId="49" fontId="1" fillId="2" borderId="2" xfId="44" applyNumberFormat="1" applyFont="1" applyFill="1" applyBorder="1" applyAlignment="1">
      <alignment horizontal="center" vertical="center"/>
    </xf>
    <xf numFmtId="14" fontId="1" fillId="0" borderId="6" xfId="44" applyNumberFormat="1" applyFont="1" applyBorder="1" applyAlignment="1">
      <alignment horizontal="center" vertical="center"/>
    </xf>
    <xf numFmtId="0" fontId="1" fillId="5" borderId="2" xfId="44" applyFont="1" applyFill="1" applyBorder="1">
      <alignment vertical="center"/>
    </xf>
    <xf numFmtId="14" fontId="1" fillId="0" borderId="2" xfId="44" applyNumberFormat="1" applyFont="1" applyBorder="1" applyAlignment="1">
      <alignment horizontal="center" vertical="center"/>
    </xf>
    <xf numFmtId="49" fontId="1" fillId="0" borderId="2" xfId="44" applyNumberFormat="1" applyFont="1" applyFill="1" applyBorder="1" applyAlignment="1">
      <alignment horizontal="center" vertical="center"/>
    </xf>
    <xf numFmtId="0" fontId="4" fillId="0" borderId="2" xfId="0" applyFont="1" applyFill="1" applyBorder="1" applyAlignment="1">
      <alignment horizontal="center" vertical="center" wrapText="1"/>
    </xf>
    <xf numFmtId="14" fontId="1" fillId="0" borderId="2" xfId="44" applyNumberFormat="1" applyFont="1" applyFill="1" applyBorder="1" applyAlignment="1">
      <alignment horizontal="center" vertical="center"/>
    </xf>
    <xf numFmtId="0" fontId="1" fillId="2" borderId="2" xfId="10" applyFont="1" applyFill="1" applyBorder="1" applyAlignment="1" applyProtection="1">
      <alignment horizontal="center" vertical="center"/>
      <protection locked="0"/>
    </xf>
    <xf numFmtId="0" fontId="1" fillId="2" borderId="2" xfId="10" applyFont="1" applyFill="1" applyBorder="1" applyAlignment="1">
      <alignment horizontal="center" vertical="center" wrapText="1"/>
    </xf>
    <xf numFmtId="0" fontId="1" fillId="7" borderId="2" xfId="10" applyFont="1" applyFill="1" applyBorder="1" applyAlignment="1">
      <alignment horizontal="center" vertical="center" wrapText="1"/>
    </xf>
    <xf numFmtId="0" fontId="1" fillId="6" borderId="2" xfId="44" applyFont="1" applyFill="1" applyBorder="1" applyAlignment="1">
      <alignment horizontal="center" vertical="center" wrapText="1"/>
    </xf>
    <xf numFmtId="14" fontId="1" fillId="6" borderId="2" xfId="44" applyNumberFormat="1" applyFont="1" applyFill="1" applyBorder="1" applyAlignment="1">
      <alignment horizontal="center" vertical="center"/>
    </xf>
    <xf numFmtId="0" fontId="1" fillId="7" borderId="2" xfId="44" applyFont="1" applyFill="1" applyBorder="1" applyAlignment="1">
      <alignment horizontal="center" vertical="center"/>
    </xf>
    <xf numFmtId="14" fontId="4" fillId="6" borderId="2" xfId="0" applyNumberFormat="1" applyFont="1" applyFill="1" applyBorder="1" applyAlignment="1">
      <alignment horizontal="center" vertical="center" wrapText="1"/>
    </xf>
    <xf numFmtId="0" fontId="1" fillId="8" borderId="2" xfId="44" applyFont="1" applyFill="1" applyBorder="1" applyAlignment="1">
      <alignment horizontal="center" vertical="center"/>
    </xf>
    <xf numFmtId="49" fontId="4" fillId="6" borderId="2" xfId="0" applyNumberFormat="1" applyFont="1" applyFill="1" applyBorder="1" applyAlignment="1">
      <alignment horizontal="center" vertical="center"/>
    </xf>
    <xf numFmtId="0" fontId="4" fillId="6" borderId="2" xfId="0" applyFont="1" applyFill="1" applyBorder="1" applyAlignment="1">
      <alignment horizontal="center" vertical="center"/>
    </xf>
    <xf numFmtId="0" fontId="4" fillId="6" borderId="2" xfId="0" applyFont="1" applyFill="1" applyBorder="1" applyAlignment="1">
      <alignment horizontal="center" vertical="center" wrapText="1"/>
    </xf>
    <xf numFmtId="49" fontId="1" fillId="0" borderId="2" xfId="44" applyNumberFormat="1" applyFont="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dxfs count="1">
    <dxf>
      <font>
        <color rgb="FF9C0006"/>
      </font>
      <fill>
        <patternFill patternType="solid">
          <bgColor rgb="FFFFC7CE"/>
        </patternFill>
      </fill>
    </dxf>
  </dxfs>
  <tableStyles count="0" defaultTableStyle="TableStyleMedium2" defaultPivotStyle="PivotStyleLight16"/>
  <colors>
    <mruColors>
      <color rgb="00FF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theme="4" tint="0.399975585192419"/>
    <pageSetUpPr fitToPage="1"/>
  </sheetPr>
  <dimension ref="A1:BF261"/>
  <sheetViews>
    <sheetView tabSelected="1" zoomScale="70" zoomScaleNormal="70" workbookViewId="0">
      <pane ySplit="2" topLeftCell="A3" activePane="bottomLeft" state="frozen"/>
      <selection/>
      <selection pane="bottomLeft" activeCell="A1" sqref="A1:N1"/>
    </sheetView>
  </sheetViews>
  <sheetFormatPr defaultColWidth="9" defaultRowHeight="15.6"/>
  <cols>
    <col min="1" max="1" width="7.42592592592593" style="6" customWidth="1"/>
    <col min="2" max="2" width="24" style="6" customWidth="1"/>
    <col min="3" max="3" width="21.5648148148148" style="6" customWidth="1"/>
    <col min="4" max="4" width="10.5648148148148" style="6" customWidth="1"/>
    <col min="5" max="5" width="36.7037037037037" style="6" customWidth="1"/>
    <col min="6" max="6" width="11.4259259259259" style="6" customWidth="1"/>
    <col min="7" max="7" width="26.1388888888889" style="6" customWidth="1"/>
    <col min="8" max="8" width="61.287037037037" style="6" customWidth="1"/>
    <col min="9" max="9" width="16" style="6" customWidth="1"/>
    <col min="10" max="10" width="13.287037037037" style="6" customWidth="1"/>
    <col min="11" max="11" width="37.1388888888889" style="6" customWidth="1"/>
    <col min="12" max="12" width="11.7037037037037" style="6" customWidth="1"/>
    <col min="13" max="13" width="24" style="6" customWidth="1"/>
    <col min="14" max="14" width="24.8611111111111" style="6" customWidth="1"/>
    <col min="15" max="16384" width="9" style="6"/>
  </cols>
  <sheetData>
    <row r="1" s="1" customFormat="1" ht="39" customHeight="1" spans="1:14">
      <c r="A1" s="7" t="s">
        <v>0</v>
      </c>
      <c r="B1" s="7"/>
      <c r="C1" s="7"/>
      <c r="D1" s="7"/>
      <c r="E1" s="7"/>
      <c r="F1" s="7"/>
      <c r="G1" s="7"/>
      <c r="H1" s="7"/>
      <c r="I1" s="7"/>
      <c r="J1" s="7"/>
      <c r="K1" s="7"/>
      <c r="L1" s="7"/>
      <c r="M1" s="7"/>
      <c r="N1" s="7"/>
    </row>
    <row r="2" s="1" customFormat="1" ht="31.5" customHeight="1" spans="1:14">
      <c r="A2" s="8" t="s">
        <v>1</v>
      </c>
      <c r="B2" s="9" t="s">
        <v>2</v>
      </c>
      <c r="C2" s="8" t="s">
        <v>3</v>
      </c>
      <c r="D2" s="9" t="s">
        <v>4</v>
      </c>
      <c r="E2" s="10" t="s">
        <v>5</v>
      </c>
      <c r="F2" s="10" t="s">
        <v>6</v>
      </c>
      <c r="G2" s="10" t="s">
        <v>7</v>
      </c>
      <c r="H2" s="8" t="s">
        <v>8</v>
      </c>
      <c r="I2" s="34" t="s">
        <v>9</v>
      </c>
      <c r="J2" s="35" t="s">
        <v>10</v>
      </c>
      <c r="K2" s="8" t="s">
        <v>11</v>
      </c>
      <c r="L2" s="35" t="s">
        <v>12</v>
      </c>
      <c r="M2" s="35" t="s">
        <v>13</v>
      </c>
      <c r="N2" s="9" t="s">
        <v>14</v>
      </c>
    </row>
    <row r="3" s="1" customFormat="1" ht="39.95" customHeight="1" spans="1:14">
      <c r="A3" s="11">
        <f>ROW()-2</f>
        <v>1</v>
      </c>
      <c r="B3" s="12" t="s">
        <v>15</v>
      </c>
      <c r="C3" s="11" t="s">
        <v>16</v>
      </c>
      <c r="D3" s="12" t="s">
        <v>17</v>
      </c>
      <c r="E3" s="11" t="s">
        <v>18</v>
      </c>
      <c r="F3" s="11" t="s">
        <v>17</v>
      </c>
      <c r="G3" s="11" t="s">
        <v>19</v>
      </c>
      <c r="H3" s="13" t="s">
        <v>20</v>
      </c>
      <c r="I3" s="36" t="s">
        <v>21</v>
      </c>
      <c r="J3" s="11" t="s">
        <v>22</v>
      </c>
      <c r="K3" s="11" t="s">
        <v>23</v>
      </c>
      <c r="L3" s="11" t="s">
        <v>24</v>
      </c>
      <c r="M3" s="37">
        <v>45107</v>
      </c>
      <c r="N3" s="11"/>
    </row>
    <row r="4" s="1" customFormat="1" ht="39.95" customHeight="1" spans="1:14">
      <c r="A4" s="14">
        <f t="shared" ref="A4:A12" si="0">ROW()-2</f>
        <v>2</v>
      </c>
      <c r="B4" s="15" t="s">
        <v>15</v>
      </c>
      <c r="C4" s="14" t="s">
        <v>16</v>
      </c>
      <c r="D4" s="15" t="s">
        <v>17</v>
      </c>
      <c r="E4" s="14" t="s">
        <v>25</v>
      </c>
      <c r="F4" s="14" t="s">
        <v>24</v>
      </c>
      <c r="G4" s="14" t="s">
        <v>26</v>
      </c>
      <c r="H4" s="16" t="s">
        <v>27</v>
      </c>
      <c r="I4" s="38" t="s">
        <v>21</v>
      </c>
      <c r="J4" s="14" t="s">
        <v>22</v>
      </c>
      <c r="K4" s="14" t="s">
        <v>23</v>
      </c>
      <c r="L4" s="14" t="s">
        <v>24</v>
      </c>
      <c r="M4" s="39">
        <v>45107</v>
      </c>
      <c r="N4" s="14"/>
    </row>
    <row r="5" s="2" customFormat="1" ht="39.95" hidden="1" customHeight="1" spans="1:14">
      <c r="A5" s="17">
        <f t="shared" si="0"/>
        <v>3</v>
      </c>
      <c r="B5" s="18" t="s">
        <v>28</v>
      </c>
      <c r="C5" s="17" t="s">
        <v>16</v>
      </c>
      <c r="D5" s="18" t="s">
        <v>17</v>
      </c>
      <c r="E5" s="17" t="s">
        <v>29</v>
      </c>
      <c r="F5" s="17" t="s">
        <v>24</v>
      </c>
      <c r="G5" s="17" t="s">
        <v>30</v>
      </c>
      <c r="H5" s="19" t="s">
        <v>31</v>
      </c>
      <c r="I5" s="40" t="s">
        <v>32</v>
      </c>
      <c r="J5" s="17" t="s">
        <v>22</v>
      </c>
      <c r="K5" s="17" t="s">
        <v>33</v>
      </c>
      <c r="L5" s="17" t="s">
        <v>24</v>
      </c>
      <c r="M5" s="41">
        <v>46016</v>
      </c>
      <c r="N5" s="17"/>
    </row>
    <row r="6" s="1" customFormat="1" ht="39.95" hidden="1" customHeight="1" spans="1:14">
      <c r="A6" s="14">
        <f t="shared" si="0"/>
        <v>4</v>
      </c>
      <c r="B6" s="15" t="s">
        <v>34</v>
      </c>
      <c r="C6" s="14" t="s">
        <v>16</v>
      </c>
      <c r="D6" s="15" t="s">
        <v>17</v>
      </c>
      <c r="E6" s="14" t="s">
        <v>35</v>
      </c>
      <c r="F6" s="14" t="s">
        <v>24</v>
      </c>
      <c r="G6" s="14" t="s">
        <v>36</v>
      </c>
      <c r="H6" s="20" t="s">
        <v>37</v>
      </c>
      <c r="I6" s="38" t="s">
        <v>38</v>
      </c>
      <c r="J6" s="14" t="s">
        <v>39</v>
      </c>
      <c r="K6" s="14" t="s">
        <v>40</v>
      </c>
      <c r="L6" s="14" t="s">
        <v>24</v>
      </c>
      <c r="M6" s="42">
        <v>45729</v>
      </c>
      <c r="N6" s="14"/>
    </row>
    <row r="7" s="1" customFormat="1" ht="39.95" hidden="1" customHeight="1" spans="1:14">
      <c r="A7" s="14">
        <f t="shared" si="0"/>
        <v>5</v>
      </c>
      <c r="B7" s="15" t="s">
        <v>41</v>
      </c>
      <c r="C7" s="14" t="s">
        <v>16</v>
      </c>
      <c r="D7" s="15" t="s">
        <v>17</v>
      </c>
      <c r="E7" s="14" t="s">
        <v>42</v>
      </c>
      <c r="F7" s="14" t="s">
        <v>24</v>
      </c>
      <c r="G7" s="14" t="s">
        <v>43</v>
      </c>
      <c r="H7" s="20" t="s">
        <v>44</v>
      </c>
      <c r="I7" s="38" t="s">
        <v>38</v>
      </c>
      <c r="J7" s="14" t="s">
        <v>22</v>
      </c>
      <c r="K7" s="14" t="s">
        <v>45</v>
      </c>
      <c r="L7" s="14" t="s">
        <v>24</v>
      </c>
      <c r="M7" s="42">
        <v>45729</v>
      </c>
      <c r="N7" s="14"/>
    </row>
    <row r="8" ht="39.95" hidden="1" customHeight="1" spans="1:15">
      <c r="A8" s="14">
        <f t="shared" si="0"/>
        <v>6</v>
      </c>
      <c r="B8" s="15" t="s">
        <v>41</v>
      </c>
      <c r="C8" s="14" t="s">
        <v>16</v>
      </c>
      <c r="D8" s="16" t="s">
        <v>17</v>
      </c>
      <c r="E8" s="14" t="s">
        <v>46</v>
      </c>
      <c r="F8" s="20" t="s">
        <v>24</v>
      </c>
      <c r="G8" s="20" t="s">
        <v>47</v>
      </c>
      <c r="H8" s="20" t="s">
        <v>48</v>
      </c>
      <c r="I8" s="38" t="s">
        <v>38</v>
      </c>
      <c r="J8" s="14" t="s">
        <v>39</v>
      </c>
      <c r="K8" s="14" t="s">
        <v>49</v>
      </c>
      <c r="L8" s="14" t="s">
        <v>24</v>
      </c>
      <c r="M8" s="42">
        <v>45729</v>
      </c>
      <c r="N8" s="14"/>
      <c r="O8" s="1"/>
    </row>
    <row r="9" ht="39.95" hidden="1" customHeight="1" spans="1:14">
      <c r="A9" s="14">
        <f t="shared" si="0"/>
        <v>7</v>
      </c>
      <c r="B9" s="18" t="s">
        <v>34</v>
      </c>
      <c r="C9" s="14" t="s">
        <v>16</v>
      </c>
      <c r="D9" s="16" t="s">
        <v>17</v>
      </c>
      <c r="E9" s="14" t="s">
        <v>50</v>
      </c>
      <c r="F9" s="20" t="s">
        <v>24</v>
      </c>
      <c r="G9" s="20" t="s">
        <v>51</v>
      </c>
      <c r="H9" s="20" t="s">
        <v>52</v>
      </c>
      <c r="I9" s="38" t="s">
        <v>38</v>
      </c>
      <c r="J9" s="14" t="s">
        <v>22</v>
      </c>
      <c r="K9" s="14" t="s">
        <v>53</v>
      </c>
      <c r="L9" s="14" t="s">
        <v>24</v>
      </c>
      <c r="M9" s="42">
        <v>45600</v>
      </c>
      <c r="N9" s="14"/>
    </row>
    <row r="10" ht="39.95" hidden="1" customHeight="1" spans="1:15">
      <c r="A10" s="14">
        <f t="shared" si="0"/>
        <v>8</v>
      </c>
      <c r="B10" s="15" t="s">
        <v>41</v>
      </c>
      <c r="C10" s="14" t="s">
        <v>16</v>
      </c>
      <c r="D10" s="16" t="s">
        <v>17</v>
      </c>
      <c r="E10" s="14" t="s">
        <v>54</v>
      </c>
      <c r="F10" s="20" t="s">
        <v>24</v>
      </c>
      <c r="G10" s="20" t="s">
        <v>55</v>
      </c>
      <c r="H10" s="20" t="s">
        <v>56</v>
      </c>
      <c r="I10" s="38" t="s">
        <v>38</v>
      </c>
      <c r="J10" s="14" t="s">
        <v>22</v>
      </c>
      <c r="K10" s="14" t="s">
        <v>49</v>
      </c>
      <c r="L10" s="14" t="s">
        <v>24</v>
      </c>
      <c r="M10" s="42">
        <v>45729</v>
      </c>
      <c r="N10" s="14"/>
      <c r="O10" s="1"/>
    </row>
    <row r="11" ht="39.95" hidden="1" customHeight="1" spans="1:14">
      <c r="A11" s="14">
        <f t="shared" si="0"/>
        <v>9</v>
      </c>
      <c r="B11" s="15" t="s">
        <v>28</v>
      </c>
      <c r="C11" s="14" t="s">
        <v>16</v>
      </c>
      <c r="D11" s="16" t="s">
        <v>17</v>
      </c>
      <c r="E11" s="14" t="s">
        <v>57</v>
      </c>
      <c r="F11" s="20" t="s">
        <v>24</v>
      </c>
      <c r="G11" s="20" t="s">
        <v>58</v>
      </c>
      <c r="H11" s="20" t="s">
        <v>59</v>
      </c>
      <c r="I11" s="38" t="s">
        <v>60</v>
      </c>
      <c r="J11" s="14" t="s">
        <v>39</v>
      </c>
      <c r="K11" s="14" t="s">
        <v>61</v>
      </c>
      <c r="L11" s="14" t="s">
        <v>24</v>
      </c>
      <c r="M11" s="42">
        <v>45940</v>
      </c>
      <c r="N11" s="14"/>
    </row>
    <row r="12" s="1" customFormat="1" ht="39.95" hidden="1" customHeight="1" spans="1:14">
      <c r="A12" s="21" t="s">
        <v>62</v>
      </c>
      <c r="B12" s="22"/>
      <c r="C12" s="22"/>
      <c r="D12" s="22"/>
      <c r="E12" s="22"/>
      <c r="F12" s="22"/>
      <c r="G12" s="22"/>
      <c r="H12" s="22"/>
      <c r="I12" s="22"/>
      <c r="J12" s="22"/>
      <c r="K12" s="22"/>
      <c r="L12" s="22"/>
      <c r="M12" s="22"/>
      <c r="N12" s="43"/>
    </row>
    <row r="13" s="1" customFormat="1" ht="39.95" customHeight="1" spans="1:14">
      <c r="A13" s="11">
        <f>ROW()-2-1</f>
        <v>10</v>
      </c>
      <c r="B13" s="12" t="s">
        <v>63</v>
      </c>
      <c r="C13" s="11" t="s">
        <v>64</v>
      </c>
      <c r="D13" s="12" t="s">
        <v>17</v>
      </c>
      <c r="E13" s="11" t="s">
        <v>65</v>
      </c>
      <c r="F13" s="11" t="s">
        <v>24</v>
      </c>
      <c r="G13" s="11" t="s">
        <v>66</v>
      </c>
      <c r="H13" s="16" t="s">
        <v>67</v>
      </c>
      <c r="I13" s="36" t="s">
        <v>32</v>
      </c>
      <c r="J13" s="11" t="s">
        <v>39</v>
      </c>
      <c r="K13" s="11" t="s">
        <v>68</v>
      </c>
      <c r="L13" s="11" t="s">
        <v>24</v>
      </c>
      <c r="M13" s="39">
        <v>45819</v>
      </c>
      <c r="N13" s="11"/>
    </row>
    <row r="14" s="1" customFormat="1" ht="39.95" customHeight="1" spans="1:14">
      <c r="A14" s="23">
        <f>ROW()-2-1</f>
        <v>11</v>
      </c>
      <c r="B14" s="24" t="s">
        <v>63</v>
      </c>
      <c r="C14" s="25" t="s">
        <v>64</v>
      </c>
      <c r="D14" s="26" t="s">
        <v>24</v>
      </c>
      <c r="E14" s="23" t="s">
        <v>69</v>
      </c>
      <c r="F14" s="26" t="s">
        <v>24</v>
      </c>
      <c r="G14" s="23" t="s">
        <v>70</v>
      </c>
      <c r="H14" s="27" t="s">
        <v>71</v>
      </c>
      <c r="I14" s="44" t="s">
        <v>72</v>
      </c>
      <c r="J14" s="23" t="s">
        <v>39</v>
      </c>
      <c r="K14" s="23" t="s">
        <v>73</v>
      </c>
      <c r="L14" s="23" t="s">
        <v>24</v>
      </c>
      <c r="M14" s="45" t="s">
        <v>74</v>
      </c>
      <c r="N14" s="46"/>
    </row>
    <row r="15" s="1" customFormat="1" ht="39.95" hidden="1" customHeight="1" spans="1:14">
      <c r="A15" s="28" t="s">
        <v>75</v>
      </c>
      <c r="B15" s="29"/>
      <c r="C15" s="29"/>
      <c r="D15" s="29"/>
      <c r="E15" s="29"/>
      <c r="F15" s="29"/>
      <c r="G15" s="29"/>
      <c r="H15" s="29"/>
      <c r="I15" s="29"/>
      <c r="J15" s="29"/>
      <c r="K15" s="29"/>
      <c r="L15" s="29"/>
      <c r="M15" s="29"/>
      <c r="N15" s="47"/>
    </row>
    <row r="16" s="1" customFormat="1" ht="39.95" customHeight="1" spans="1:14">
      <c r="A16" s="25">
        <f>ROW()-2-1-1</f>
        <v>12</v>
      </c>
      <c r="B16" s="24" t="s">
        <v>63</v>
      </c>
      <c r="C16" s="25" t="s">
        <v>64</v>
      </c>
      <c r="D16" s="26" t="s">
        <v>24</v>
      </c>
      <c r="E16" s="23" t="s">
        <v>76</v>
      </c>
      <c r="F16" s="23" t="s">
        <v>17</v>
      </c>
      <c r="G16" s="23" t="s">
        <v>19</v>
      </c>
      <c r="H16" s="27" t="s">
        <v>77</v>
      </c>
      <c r="I16" s="48" t="s">
        <v>78</v>
      </c>
      <c r="J16" s="23"/>
      <c r="K16" s="23" t="s">
        <v>73</v>
      </c>
      <c r="L16" s="23" t="s">
        <v>24</v>
      </c>
      <c r="M16" s="49" t="s">
        <v>79</v>
      </c>
      <c r="N16" s="46"/>
    </row>
    <row r="17" s="1" customFormat="1" ht="39.95" customHeight="1" spans="1:14">
      <c r="A17" s="25">
        <f t="shared" ref="A17:A22" si="1">ROW()-2-1-1</f>
        <v>13</v>
      </c>
      <c r="B17" s="24" t="s">
        <v>15</v>
      </c>
      <c r="C17" s="25" t="s">
        <v>64</v>
      </c>
      <c r="D17" s="26" t="s">
        <v>24</v>
      </c>
      <c r="E17" s="23" t="s">
        <v>80</v>
      </c>
      <c r="F17" s="26" t="s">
        <v>24</v>
      </c>
      <c r="G17" s="23" t="s">
        <v>81</v>
      </c>
      <c r="H17" s="27" t="s">
        <v>82</v>
      </c>
      <c r="I17" s="48" t="s">
        <v>38</v>
      </c>
      <c r="J17" s="23"/>
      <c r="K17" s="23" t="s">
        <v>73</v>
      </c>
      <c r="L17" s="23" t="s">
        <v>24</v>
      </c>
      <c r="M17" s="46"/>
      <c r="N17" s="46"/>
    </row>
    <row r="18" s="1" customFormat="1" ht="39.95" customHeight="1" spans="1:14">
      <c r="A18" s="25">
        <f t="shared" si="1"/>
        <v>14</v>
      </c>
      <c r="B18" s="24" t="s">
        <v>15</v>
      </c>
      <c r="C18" s="25" t="s">
        <v>64</v>
      </c>
      <c r="D18" s="26" t="s">
        <v>24</v>
      </c>
      <c r="E18" s="23" t="s">
        <v>83</v>
      </c>
      <c r="F18" s="26" t="s">
        <v>24</v>
      </c>
      <c r="G18" s="23" t="s">
        <v>84</v>
      </c>
      <c r="H18" s="27" t="s">
        <v>85</v>
      </c>
      <c r="I18" s="48" t="s">
        <v>38</v>
      </c>
      <c r="J18" s="23"/>
      <c r="K18" s="23" t="s">
        <v>73</v>
      </c>
      <c r="L18" s="23" t="s">
        <v>24</v>
      </c>
      <c r="M18" s="46"/>
      <c r="N18" s="46"/>
    </row>
    <row r="19" s="1" customFormat="1" ht="39.95" customHeight="1" spans="1:14">
      <c r="A19" s="25">
        <f t="shared" si="1"/>
        <v>15</v>
      </c>
      <c r="B19" s="24" t="s">
        <v>15</v>
      </c>
      <c r="C19" s="25" t="s">
        <v>86</v>
      </c>
      <c r="D19" s="26" t="s">
        <v>24</v>
      </c>
      <c r="E19" s="23" t="s">
        <v>87</v>
      </c>
      <c r="F19" s="26" t="s">
        <v>24</v>
      </c>
      <c r="G19" s="23" t="s">
        <v>88</v>
      </c>
      <c r="H19" s="27" t="s">
        <v>89</v>
      </c>
      <c r="I19" s="48" t="s">
        <v>38</v>
      </c>
      <c r="J19" s="23"/>
      <c r="K19" s="23" t="s">
        <v>73</v>
      </c>
      <c r="L19" s="23" t="s">
        <v>24</v>
      </c>
      <c r="M19" s="46"/>
      <c r="N19" s="46"/>
    </row>
    <row r="20" s="1" customFormat="1" ht="39.95" customHeight="1" spans="1:14">
      <c r="A20" s="25">
        <f t="shared" si="1"/>
        <v>16</v>
      </c>
      <c r="B20" s="24" t="s">
        <v>15</v>
      </c>
      <c r="C20" s="25" t="s">
        <v>86</v>
      </c>
      <c r="D20" s="26" t="s">
        <v>24</v>
      </c>
      <c r="E20" s="23" t="s">
        <v>90</v>
      </c>
      <c r="F20" s="26" t="s">
        <v>24</v>
      </c>
      <c r="G20" s="23" t="s">
        <v>91</v>
      </c>
      <c r="H20" s="27" t="s">
        <v>92</v>
      </c>
      <c r="I20" s="48" t="s">
        <v>38</v>
      </c>
      <c r="J20" s="23"/>
      <c r="K20" s="23" t="s">
        <v>73</v>
      </c>
      <c r="L20" s="23" t="s">
        <v>24</v>
      </c>
      <c r="M20" s="46"/>
      <c r="N20" s="46"/>
    </row>
    <row r="21" s="1" customFormat="1" ht="39.95" customHeight="1" spans="1:14">
      <c r="A21" s="14">
        <f t="shared" si="1"/>
        <v>17</v>
      </c>
      <c r="B21" s="15" t="s">
        <v>63</v>
      </c>
      <c r="C21" s="14" t="s">
        <v>86</v>
      </c>
      <c r="D21" s="15" t="s">
        <v>17</v>
      </c>
      <c r="E21" s="14" t="s">
        <v>93</v>
      </c>
      <c r="F21" s="14" t="s">
        <v>24</v>
      </c>
      <c r="G21" s="14" t="s">
        <v>94</v>
      </c>
      <c r="H21" s="16" t="s">
        <v>95</v>
      </c>
      <c r="I21" s="38" t="s">
        <v>21</v>
      </c>
      <c r="J21" s="14" t="s">
        <v>39</v>
      </c>
      <c r="K21" s="14" t="s">
        <v>68</v>
      </c>
      <c r="L21" s="14" t="s">
        <v>24</v>
      </c>
      <c r="M21" s="39">
        <v>45107</v>
      </c>
      <c r="N21" s="50"/>
    </row>
    <row r="22" s="1" customFormat="1" ht="39.95" hidden="1" customHeight="1" spans="1:14">
      <c r="A22" s="25">
        <f t="shared" si="1"/>
        <v>18</v>
      </c>
      <c r="B22" s="24" t="s">
        <v>96</v>
      </c>
      <c r="C22" s="25" t="s">
        <v>64</v>
      </c>
      <c r="D22" s="24" t="s">
        <v>24</v>
      </c>
      <c r="E22" s="25" t="s">
        <v>97</v>
      </c>
      <c r="F22" s="25" t="s">
        <v>17</v>
      </c>
      <c r="G22" s="23" t="s">
        <v>19</v>
      </c>
      <c r="H22" s="26" t="s">
        <v>98</v>
      </c>
      <c r="I22" s="48" t="s">
        <v>38</v>
      </c>
      <c r="J22" s="25" t="s">
        <v>22</v>
      </c>
      <c r="K22" s="23" t="s">
        <v>73</v>
      </c>
      <c r="L22" s="25" t="s">
        <v>24</v>
      </c>
      <c r="M22" s="51" t="s">
        <v>79</v>
      </c>
      <c r="N22" s="23"/>
    </row>
    <row r="23" s="1" customFormat="1" ht="39.95" hidden="1" customHeight="1" spans="1:14">
      <c r="A23" s="21" t="s">
        <v>99</v>
      </c>
      <c r="B23" s="22"/>
      <c r="C23" s="22"/>
      <c r="D23" s="22"/>
      <c r="E23" s="22"/>
      <c r="F23" s="22"/>
      <c r="G23" s="22"/>
      <c r="H23" s="22"/>
      <c r="I23" s="22"/>
      <c r="J23" s="22"/>
      <c r="K23" s="22"/>
      <c r="L23" s="22"/>
      <c r="M23" s="22"/>
      <c r="N23" s="43"/>
    </row>
    <row r="24" s="1" customFormat="1" ht="39.95" customHeight="1" spans="1:14">
      <c r="A24" s="25">
        <f>ROW()-2-1-1-1</f>
        <v>19</v>
      </c>
      <c r="B24" s="24" t="s">
        <v>63</v>
      </c>
      <c r="C24" s="25" t="s">
        <v>64</v>
      </c>
      <c r="D24" s="26" t="s">
        <v>24</v>
      </c>
      <c r="E24" s="23" t="s">
        <v>100</v>
      </c>
      <c r="F24" s="26" t="s">
        <v>24</v>
      </c>
      <c r="G24" s="23" t="s">
        <v>101</v>
      </c>
      <c r="H24" s="27" t="s">
        <v>102</v>
      </c>
      <c r="I24" s="48" t="s">
        <v>78</v>
      </c>
      <c r="J24" s="23"/>
      <c r="K24" s="23" t="s">
        <v>73</v>
      </c>
      <c r="L24" s="23" t="s">
        <v>24</v>
      </c>
      <c r="M24" s="51" t="s">
        <v>103</v>
      </c>
      <c r="N24" s="46"/>
    </row>
    <row r="25" s="1" customFormat="1" ht="39.95" customHeight="1" spans="1:14">
      <c r="A25" s="25">
        <f t="shared" ref="A25:A39" si="2">ROW()-2-1-1-1</f>
        <v>20</v>
      </c>
      <c r="B25" s="24" t="s">
        <v>63</v>
      </c>
      <c r="C25" s="25" t="s">
        <v>86</v>
      </c>
      <c r="D25" s="26" t="s">
        <v>24</v>
      </c>
      <c r="E25" s="23" t="s">
        <v>104</v>
      </c>
      <c r="F25" s="26" t="s">
        <v>24</v>
      </c>
      <c r="G25" s="23" t="s">
        <v>105</v>
      </c>
      <c r="H25" s="27" t="s">
        <v>106</v>
      </c>
      <c r="I25" s="48" t="s">
        <v>38</v>
      </c>
      <c r="J25" s="23"/>
      <c r="K25" s="23" t="s">
        <v>73</v>
      </c>
      <c r="L25" s="23" t="s">
        <v>24</v>
      </c>
      <c r="M25" s="51" t="s">
        <v>107</v>
      </c>
      <c r="N25" s="46"/>
    </row>
    <row r="26" s="2" customFormat="1" ht="39.95" customHeight="1" spans="1:14">
      <c r="A26" s="30">
        <f t="shared" si="2"/>
        <v>21</v>
      </c>
      <c r="B26" s="31" t="s">
        <v>63</v>
      </c>
      <c r="C26" s="30" t="s">
        <v>86</v>
      </c>
      <c r="D26" s="32" t="s">
        <v>24</v>
      </c>
      <c r="E26" s="30" t="s">
        <v>108</v>
      </c>
      <c r="F26" s="30" t="s">
        <v>24</v>
      </c>
      <c r="G26" s="30" t="s">
        <v>109</v>
      </c>
      <c r="H26" s="32" t="s">
        <v>110</v>
      </c>
      <c r="I26" s="52" t="s">
        <v>38</v>
      </c>
      <c r="J26" s="30" t="s">
        <v>39</v>
      </c>
      <c r="K26" s="53" t="s">
        <v>111</v>
      </c>
      <c r="L26" s="30" t="s">
        <v>24</v>
      </c>
      <c r="M26" s="53" t="s">
        <v>112</v>
      </c>
      <c r="N26" s="30"/>
    </row>
    <row r="27" s="3" customFormat="1" ht="39.95" hidden="1" customHeight="1" spans="1:58">
      <c r="A27" s="14">
        <f t="shared" si="2"/>
        <v>22</v>
      </c>
      <c r="B27" s="15" t="s">
        <v>41</v>
      </c>
      <c r="C27" s="14" t="s">
        <v>64</v>
      </c>
      <c r="D27" s="16" t="s">
        <v>17</v>
      </c>
      <c r="E27" s="20" t="s">
        <v>113</v>
      </c>
      <c r="F27" s="14" t="s">
        <v>24</v>
      </c>
      <c r="G27" s="14" t="s">
        <v>114</v>
      </c>
      <c r="H27" s="20" t="s">
        <v>115</v>
      </c>
      <c r="I27" s="38" t="s">
        <v>38</v>
      </c>
      <c r="J27" s="14" t="s">
        <v>22</v>
      </c>
      <c r="K27" s="14" t="s">
        <v>45</v>
      </c>
      <c r="L27" s="14" t="s">
        <v>24</v>
      </c>
      <c r="M27" s="42">
        <v>45729</v>
      </c>
      <c r="N27" s="14"/>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row>
    <row r="28" s="1" customFormat="1" ht="39.95" hidden="1" customHeight="1" spans="1:14">
      <c r="A28" s="14">
        <f t="shared" si="2"/>
        <v>23</v>
      </c>
      <c r="B28" s="15" t="s">
        <v>63</v>
      </c>
      <c r="C28" s="14" t="s">
        <v>64</v>
      </c>
      <c r="D28" s="15" t="s">
        <v>17</v>
      </c>
      <c r="E28" s="20" t="s">
        <v>116</v>
      </c>
      <c r="F28" s="33" t="s">
        <v>24</v>
      </c>
      <c r="G28" s="33" t="s">
        <v>117</v>
      </c>
      <c r="H28" s="20" t="s">
        <v>118</v>
      </c>
      <c r="I28" s="38" t="s">
        <v>32</v>
      </c>
      <c r="J28" s="14" t="s">
        <v>39</v>
      </c>
      <c r="K28" s="14" t="s">
        <v>119</v>
      </c>
      <c r="L28" s="14" t="s">
        <v>24</v>
      </c>
      <c r="M28" s="42">
        <v>45845</v>
      </c>
      <c r="N28" s="14"/>
    </row>
    <row r="29" s="1" customFormat="1" ht="39.95" hidden="1" customHeight="1" spans="1:14">
      <c r="A29" s="14">
        <f t="shared" si="2"/>
        <v>24</v>
      </c>
      <c r="B29" s="15" t="s">
        <v>63</v>
      </c>
      <c r="C29" s="14" t="s">
        <v>64</v>
      </c>
      <c r="D29" s="15" t="s">
        <v>17</v>
      </c>
      <c r="E29" s="20" t="s">
        <v>120</v>
      </c>
      <c r="F29" s="33" t="s">
        <v>24</v>
      </c>
      <c r="G29" s="33" t="s">
        <v>121</v>
      </c>
      <c r="H29" s="20" t="s">
        <v>122</v>
      </c>
      <c r="I29" s="38" t="s">
        <v>38</v>
      </c>
      <c r="J29" s="14" t="s">
        <v>39</v>
      </c>
      <c r="K29" s="14" t="s">
        <v>119</v>
      </c>
      <c r="L29" s="14" t="s">
        <v>24</v>
      </c>
      <c r="M29" s="42">
        <v>45729</v>
      </c>
      <c r="N29" s="14"/>
    </row>
    <row r="30" ht="39.95" hidden="1" customHeight="1" spans="1:14">
      <c r="A30" s="14">
        <f t="shared" si="2"/>
        <v>25</v>
      </c>
      <c r="B30" s="15" t="s">
        <v>41</v>
      </c>
      <c r="C30" s="14" t="s">
        <v>64</v>
      </c>
      <c r="D30" s="15" t="s">
        <v>17</v>
      </c>
      <c r="E30" s="20" t="s">
        <v>123</v>
      </c>
      <c r="F30" s="20" t="s">
        <v>17</v>
      </c>
      <c r="G30" s="14" t="s">
        <v>19</v>
      </c>
      <c r="H30" s="20" t="s">
        <v>124</v>
      </c>
      <c r="I30" s="38" t="s">
        <v>38</v>
      </c>
      <c r="J30" s="14" t="s">
        <v>39</v>
      </c>
      <c r="K30" s="14" t="s">
        <v>61</v>
      </c>
      <c r="L30" s="14" t="s">
        <v>24</v>
      </c>
      <c r="M30" s="42">
        <v>45630</v>
      </c>
      <c r="N30" s="14"/>
    </row>
    <row r="31" ht="39.95" hidden="1" customHeight="1" spans="1:14">
      <c r="A31" s="14">
        <f t="shared" si="2"/>
        <v>26</v>
      </c>
      <c r="B31" s="15" t="s">
        <v>125</v>
      </c>
      <c r="C31" s="14" t="s">
        <v>64</v>
      </c>
      <c r="D31" s="15" t="s">
        <v>17</v>
      </c>
      <c r="E31" s="20" t="s">
        <v>126</v>
      </c>
      <c r="F31" s="20" t="s">
        <v>24</v>
      </c>
      <c r="G31" s="20" t="s">
        <v>127</v>
      </c>
      <c r="H31" s="20" t="s">
        <v>128</v>
      </c>
      <c r="I31" s="38" t="s">
        <v>38</v>
      </c>
      <c r="J31" s="14" t="s">
        <v>39</v>
      </c>
      <c r="K31" s="14" t="s">
        <v>129</v>
      </c>
      <c r="L31" s="14" t="s">
        <v>24</v>
      </c>
      <c r="M31" s="39">
        <v>45659</v>
      </c>
      <c r="N31" s="14"/>
    </row>
    <row r="32" s="1" customFormat="1" ht="39.95" hidden="1" customHeight="1" spans="1:14">
      <c r="A32" s="14">
        <f t="shared" si="2"/>
        <v>27</v>
      </c>
      <c r="B32" s="15" t="s">
        <v>41</v>
      </c>
      <c r="C32" s="14" t="s">
        <v>64</v>
      </c>
      <c r="D32" s="15" t="s">
        <v>17</v>
      </c>
      <c r="E32" s="20" t="s">
        <v>130</v>
      </c>
      <c r="F32" s="33" t="s">
        <v>24</v>
      </c>
      <c r="G32" s="33" t="s">
        <v>131</v>
      </c>
      <c r="H32" s="20" t="s">
        <v>132</v>
      </c>
      <c r="I32" s="38" t="s">
        <v>133</v>
      </c>
      <c r="J32" s="14" t="s">
        <v>39</v>
      </c>
      <c r="K32" s="14" t="s">
        <v>45</v>
      </c>
      <c r="L32" s="14" t="s">
        <v>24</v>
      </c>
      <c r="M32" s="42">
        <v>45729</v>
      </c>
      <c r="N32" s="14"/>
    </row>
    <row r="33" s="1" customFormat="1" ht="39.95" customHeight="1" spans="1:14">
      <c r="A33" s="25">
        <f t="shared" si="2"/>
        <v>28</v>
      </c>
      <c r="B33" s="24" t="s">
        <v>15</v>
      </c>
      <c r="C33" s="25" t="s">
        <v>86</v>
      </c>
      <c r="D33" s="26" t="s">
        <v>24</v>
      </c>
      <c r="E33" s="23" t="s">
        <v>134</v>
      </c>
      <c r="F33" s="23" t="s">
        <v>17</v>
      </c>
      <c r="G33" s="23" t="s">
        <v>19</v>
      </c>
      <c r="H33" s="27" t="s">
        <v>135</v>
      </c>
      <c r="I33" s="44" t="s">
        <v>32</v>
      </c>
      <c r="J33" s="23" t="s">
        <v>39</v>
      </c>
      <c r="K33" s="23" t="s">
        <v>73</v>
      </c>
      <c r="L33" s="23" t="s">
        <v>24</v>
      </c>
      <c r="M33" s="51" t="s">
        <v>136</v>
      </c>
      <c r="N33" s="46"/>
    </row>
    <row r="34" s="1" customFormat="1" ht="39.95" customHeight="1" spans="1:14">
      <c r="A34" s="14">
        <f t="shared" si="2"/>
        <v>29</v>
      </c>
      <c r="B34" s="15" t="s">
        <v>63</v>
      </c>
      <c r="C34" s="14" t="s">
        <v>86</v>
      </c>
      <c r="D34" s="15" t="s">
        <v>17</v>
      </c>
      <c r="E34" s="14" t="s">
        <v>137</v>
      </c>
      <c r="F34" s="14" t="s">
        <v>17</v>
      </c>
      <c r="G34" s="14" t="s">
        <v>19</v>
      </c>
      <c r="H34" s="16" t="s">
        <v>138</v>
      </c>
      <c r="I34" s="38" t="s">
        <v>21</v>
      </c>
      <c r="J34" s="14" t="s">
        <v>39</v>
      </c>
      <c r="K34" s="14" t="s">
        <v>68</v>
      </c>
      <c r="L34" s="14" t="s">
        <v>24</v>
      </c>
      <c r="M34" s="42">
        <v>45107</v>
      </c>
      <c r="N34" s="14"/>
    </row>
    <row r="35" s="1" customFormat="1" ht="39.95" hidden="1" customHeight="1" spans="1:14">
      <c r="A35" s="14">
        <f t="shared" si="2"/>
        <v>30</v>
      </c>
      <c r="B35" s="15" t="s">
        <v>96</v>
      </c>
      <c r="C35" s="14" t="s">
        <v>86</v>
      </c>
      <c r="D35" s="15" t="s">
        <v>17</v>
      </c>
      <c r="E35" s="14" t="s">
        <v>139</v>
      </c>
      <c r="F35" s="14" t="s">
        <v>17</v>
      </c>
      <c r="G35" s="14" t="s">
        <v>19</v>
      </c>
      <c r="H35" s="16" t="s">
        <v>140</v>
      </c>
      <c r="I35" s="38" t="s">
        <v>21</v>
      </c>
      <c r="J35" s="14" t="s">
        <v>39</v>
      </c>
      <c r="K35" s="14" t="s">
        <v>141</v>
      </c>
      <c r="L35" s="14" t="s">
        <v>24</v>
      </c>
      <c r="M35" s="42">
        <v>45282</v>
      </c>
      <c r="N35" s="14"/>
    </row>
    <row r="36" s="1" customFormat="1" ht="39.95" hidden="1" customHeight="1" spans="1:14">
      <c r="A36" s="14">
        <f t="shared" si="2"/>
        <v>31</v>
      </c>
      <c r="B36" s="15" t="s">
        <v>41</v>
      </c>
      <c r="C36" s="14" t="s">
        <v>64</v>
      </c>
      <c r="D36" s="15" t="s">
        <v>17</v>
      </c>
      <c r="E36" s="14" t="s">
        <v>142</v>
      </c>
      <c r="F36" s="14" t="s">
        <v>24</v>
      </c>
      <c r="G36" s="14" t="s">
        <v>143</v>
      </c>
      <c r="H36" s="16" t="s">
        <v>144</v>
      </c>
      <c r="I36" s="38" t="s">
        <v>38</v>
      </c>
      <c r="J36" s="14" t="s">
        <v>22</v>
      </c>
      <c r="K36" s="14" t="s">
        <v>45</v>
      </c>
      <c r="L36" s="14" t="s">
        <v>24</v>
      </c>
      <c r="M36" s="42">
        <v>45729</v>
      </c>
      <c r="N36" s="14"/>
    </row>
    <row r="37" s="1" customFormat="1" ht="39.95" customHeight="1" spans="1:14">
      <c r="A37" s="25">
        <f t="shared" si="2"/>
        <v>32</v>
      </c>
      <c r="B37" s="24" t="s">
        <v>15</v>
      </c>
      <c r="C37" s="25" t="s">
        <v>64</v>
      </c>
      <c r="D37" s="26" t="s">
        <v>24</v>
      </c>
      <c r="E37" s="23" t="s">
        <v>145</v>
      </c>
      <c r="F37" s="23" t="s">
        <v>17</v>
      </c>
      <c r="G37" s="23" t="s">
        <v>19</v>
      </c>
      <c r="H37" s="27" t="s">
        <v>146</v>
      </c>
      <c r="I37" s="48" t="s">
        <v>38</v>
      </c>
      <c r="J37" s="23"/>
      <c r="K37" s="23" t="s">
        <v>73</v>
      </c>
      <c r="L37" s="23" t="s">
        <v>24</v>
      </c>
      <c r="M37" s="23"/>
      <c r="N37" s="23"/>
    </row>
    <row r="38" s="1" customFormat="1" ht="39.95" customHeight="1" spans="1:14">
      <c r="A38" s="25">
        <f t="shared" si="2"/>
        <v>33</v>
      </c>
      <c r="B38" s="24" t="s">
        <v>15</v>
      </c>
      <c r="C38" s="25" t="s">
        <v>64</v>
      </c>
      <c r="D38" s="26" t="s">
        <v>24</v>
      </c>
      <c r="E38" s="23" t="s">
        <v>147</v>
      </c>
      <c r="F38" s="23" t="s">
        <v>17</v>
      </c>
      <c r="G38" s="23" t="s">
        <v>19</v>
      </c>
      <c r="H38" s="27" t="s">
        <v>148</v>
      </c>
      <c r="I38" s="44" t="s">
        <v>32</v>
      </c>
      <c r="J38" s="23" t="s">
        <v>39</v>
      </c>
      <c r="K38" s="23" t="s">
        <v>73</v>
      </c>
      <c r="L38" s="23" t="s">
        <v>24</v>
      </c>
      <c r="M38" s="23" t="s">
        <v>136</v>
      </c>
      <c r="N38" s="23"/>
    </row>
    <row r="39" s="1" customFormat="1" ht="39.95" customHeight="1" spans="1:14">
      <c r="A39" s="25">
        <f t="shared" si="2"/>
        <v>34</v>
      </c>
      <c r="B39" s="24" t="s">
        <v>63</v>
      </c>
      <c r="C39" s="25" t="s">
        <v>86</v>
      </c>
      <c r="D39" s="26" t="s">
        <v>24</v>
      </c>
      <c r="E39" s="23" t="s">
        <v>149</v>
      </c>
      <c r="F39" s="23" t="s">
        <v>17</v>
      </c>
      <c r="G39" s="23" t="s">
        <v>19</v>
      </c>
      <c r="H39" s="27" t="s">
        <v>150</v>
      </c>
      <c r="I39" s="48" t="s">
        <v>38</v>
      </c>
      <c r="J39" s="23"/>
      <c r="K39" s="23" t="s">
        <v>73</v>
      </c>
      <c r="L39" s="23" t="s">
        <v>24</v>
      </c>
      <c r="M39" s="23"/>
      <c r="N39" s="23"/>
    </row>
    <row r="40" s="1" customFormat="1" ht="39.95" customHeight="1" spans="1:14">
      <c r="A40" s="14">
        <f t="shared" ref="A40:A47" si="3">ROW()-2-1-1-1</f>
        <v>35</v>
      </c>
      <c r="B40" s="15" t="s">
        <v>63</v>
      </c>
      <c r="C40" s="14" t="s">
        <v>86</v>
      </c>
      <c r="D40" s="15" t="s">
        <v>17</v>
      </c>
      <c r="E40" s="14" t="s">
        <v>151</v>
      </c>
      <c r="F40" s="14" t="s">
        <v>17</v>
      </c>
      <c r="G40" s="14" t="s">
        <v>19</v>
      </c>
      <c r="H40" s="16" t="s">
        <v>152</v>
      </c>
      <c r="I40" s="38" t="s">
        <v>21</v>
      </c>
      <c r="J40" s="14" t="s">
        <v>39</v>
      </c>
      <c r="K40" s="14" t="s">
        <v>68</v>
      </c>
      <c r="L40" s="14" t="s">
        <v>24</v>
      </c>
      <c r="M40" s="42">
        <v>45107</v>
      </c>
      <c r="N40" s="14"/>
    </row>
    <row r="41" s="1" customFormat="1" ht="39.95" customHeight="1" spans="1:14">
      <c r="A41" s="14">
        <f t="shared" si="3"/>
        <v>36</v>
      </c>
      <c r="B41" s="15" t="s">
        <v>63</v>
      </c>
      <c r="C41" s="14" t="s">
        <v>86</v>
      </c>
      <c r="D41" s="15" t="s">
        <v>17</v>
      </c>
      <c r="E41" s="14" t="s">
        <v>153</v>
      </c>
      <c r="F41" s="14" t="s">
        <v>17</v>
      </c>
      <c r="G41" s="14" t="s">
        <v>19</v>
      </c>
      <c r="H41" s="16" t="s">
        <v>154</v>
      </c>
      <c r="I41" s="38" t="s">
        <v>21</v>
      </c>
      <c r="J41" s="14" t="s">
        <v>39</v>
      </c>
      <c r="K41" s="14" t="s">
        <v>68</v>
      </c>
      <c r="L41" s="14" t="s">
        <v>24</v>
      </c>
      <c r="M41" s="42">
        <v>45107</v>
      </c>
      <c r="N41" s="14"/>
    </row>
    <row r="42" s="1" customFormat="1" ht="39.95" customHeight="1" spans="1:14">
      <c r="A42" s="14">
        <f t="shared" si="3"/>
        <v>37</v>
      </c>
      <c r="B42" s="15" t="s">
        <v>63</v>
      </c>
      <c r="C42" s="14" t="s">
        <v>86</v>
      </c>
      <c r="D42" s="15" t="s">
        <v>17</v>
      </c>
      <c r="E42" s="14" t="s">
        <v>155</v>
      </c>
      <c r="F42" s="14" t="s">
        <v>17</v>
      </c>
      <c r="G42" s="14" t="s">
        <v>19</v>
      </c>
      <c r="H42" s="16" t="s">
        <v>156</v>
      </c>
      <c r="I42" s="38" t="s">
        <v>21</v>
      </c>
      <c r="J42" s="14" t="s">
        <v>39</v>
      </c>
      <c r="K42" s="14" t="s">
        <v>68</v>
      </c>
      <c r="L42" s="14" t="s">
        <v>24</v>
      </c>
      <c r="M42" s="42">
        <v>45107</v>
      </c>
      <c r="N42" s="14"/>
    </row>
    <row r="43" s="1" customFormat="1" ht="39.95" customHeight="1" spans="1:14">
      <c r="A43" s="14">
        <f t="shared" si="3"/>
        <v>38</v>
      </c>
      <c r="B43" s="15" t="s">
        <v>63</v>
      </c>
      <c r="C43" s="14" t="s">
        <v>86</v>
      </c>
      <c r="D43" s="15" t="s">
        <v>17</v>
      </c>
      <c r="E43" s="14" t="s">
        <v>157</v>
      </c>
      <c r="F43" s="14" t="s">
        <v>17</v>
      </c>
      <c r="G43" s="14" t="s">
        <v>19</v>
      </c>
      <c r="H43" s="16" t="s">
        <v>158</v>
      </c>
      <c r="I43" s="38" t="s">
        <v>21</v>
      </c>
      <c r="J43" s="14" t="s">
        <v>39</v>
      </c>
      <c r="K43" s="14" t="s">
        <v>68</v>
      </c>
      <c r="L43" s="14" t="s">
        <v>24</v>
      </c>
      <c r="M43" s="42">
        <v>45107</v>
      </c>
      <c r="N43" s="14"/>
    </row>
    <row r="44" s="1" customFormat="1" ht="39.95" hidden="1" customHeight="1" spans="1:14">
      <c r="A44" s="14">
        <f t="shared" si="3"/>
        <v>39</v>
      </c>
      <c r="B44" s="15" t="s">
        <v>41</v>
      </c>
      <c r="C44" s="14" t="s">
        <v>64</v>
      </c>
      <c r="D44" s="15" t="s">
        <v>17</v>
      </c>
      <c r="E44" s="14" t="s">
        <v>159</v>
      </c>
      <c r="F44" s="33" t="s">
        <v>24</v>
      </c>
      <c r="G44" s="33" t="s">
        <v>160</v>
      </c>
      <c r="H44" s="20" t="s">
        <v>161</v>
      </c>
      <c r="I44" s="38" t="s">
        <v>162</v>
      </c>
      <c r="J44" s="14" t="s">
        <v>39</v>
      </c>
      <c r="K44" s="14" t="s">
        <v>119</v>
      </c>
      <c r="L44" s="14" t="s">
        <v>24</v>
      </c>
      <c r="M44" s="42">
        <v>45729</v>
      </c>
      <c r="N44" s="14"/>
    </row>
    <row r="45" s="1" customFormat="1" ht="39.95" hidden="1" customHeight="1" spans="1:14">
      <c r="A45" s="14">
        <f t="shared" si="3"/>
        <v>40</v>
      </c>
      <c r="B45" s="15" t="s">
        <v>96</v>
      </c>
      <c r="C45" s="14" t="s">
        <v>64</v>
      </c>
      <c r="D45" s="15" t="s">
        <v>17</v>
      </c>
      <c r="E45" s="14" t="s">
        <v>163</v>
      </c>
      <c r="F45" s="14" t="s">
        <v>17</v>
      </c>
      <c r="G45" s="14" t="s">
        <v>19</v>
      </c>
      <c r="H45" s="16" t="s">
        <v>164</v>
      </c>
      <c r="I45" s="38" t="s">
        <v>21</v>
      </c>
      <c r="J45" s="14" t="s">
        <v>39</v>
      </c>
      <c r="K45" s="14" t="s">
        <v>141</v>
      </c>
      <c r="L45" s="14" t="s">
        <v>24</v>
      </c>
      <c r="M45" s="42">
        <v>45107</v>
      </c>
      <c r="N45" s="14"/>
    </row>
    <row r="46" s="1" customFormat="1" ht="39.95" hidden="1" customHeight="1" spans="1:14">
      <c r="A46" s="14">
        <f t="shared" si="3"/>
        <v>41</v>
      </c>
      <c r="B46" s="15" t="s">
        <v>41</v>
      </c>
      <c r="C46" s="14" t="s">
        <v>64</v>
      </c>
      <c r="D46" s="15" t="s">
        <v>17</v>
      </c>
      <c r="E46" s="14" t="s">
        <v>165</v>
      </c>
      <c r="F46" s="14" t="s">
        <v>17</v>
      </c>
      <c r="G46" s="14" t="s">
        <v>19</v>
      </c>
      <c r="H46" s="16" t="s">
        <v>166</v>
      </c>
      <c r="I46" s="38" t="s">
        <v>38</v>
      </c>
      <c r="J46" s="14" t="s">
        <v>39</v>
      </c>
      <c r="K46" s="14" t="s">
        <v>167</v>
      </c>
      <c r="L46" s="14" t="s">
        <v>24</v>
      </c>
      <c r="M46" s="42">
        <v>45609</v>
      </c>
      <c r="N46" s="14"/>
    </row>
    <row r="47" s="2" customFormat="1" ht="39.95" hidden="1" customHeight="1" spans="1:14">
      <c r="A47" s="30">
        <f t="shared" si="3"/>
        <v>42</v>
      </c>
      <c r="B47" s="31" t="s">
        <v>168</v>
      </c>
      <c r="C47" s="30" t="s">
        <v>64</v>
      </c>
      <c r="D47" s="31" t="s">
        <v>24</v>
      </c>
      <c r="E47" s="30" t="s">
        <v>169</v>
      </c>
      <c r="F47" s="30" t="s">
        <v>17</v>
      </c>
      <c r="G47" s="30" t="s">
        <v>19</v>
      </c>
      <c r="H47" s="32" t="s">
        <v>170</v>
      </c>
      <c r="I47" s="44" t="s">
        <v>32</v>
      </c>
      <c r="J47" s="30" t="s">
        <v>22</v>
      </c>
      <c r="K47" s="30" t="s">
        <v>171</v>
      </c>
      <c r="L47" s="30" t="s">
        <v>24</v>
      </c>
      <c r="M47" s="54" t="s">
        <v>136</v>
      </c>
      <c r="N47" s="30"/>
    </row>
    <row r="48" s="1" customFormat="1" ht="39.95" hidden="1" customHeight="1" spans="1:14">
      <c r="A48" s="21" t="s">
        <v>172</v>
      </c>
      <c r="B48" s="22"/>
      <c r="C48" s="22"/>
      <c r="D48" s="22"/>
      <c r="E48" s="22"/>
      <c r="F48" s="22"/>
      <c r="G48" s="22"/>
      <c r="H48" s="22"/>
      <c r="I48" s="22"/>
      <c r="J48" s="22"/>
      <c r="K48" s="22"/>
      <c r="L48" s="22"/>
      <c r="M48" s="22"/>
      <c r="N48" s="43"/>
    </row>
    <row r="49" s="1" customFormat="1" ht="39.95" customHeight="1" spans="1:14">
      <c r="A49" s="25">
        <f>ROW()-2-1-1-1-1</f>
        <v>43</v>
      </c>
      <c r="B49" s="24" t="s">
        <v>63</v>
      </c>
      <c r="C49" s="25" t="s">
        <v>64</v>
      </c>
      <c r="D49" s="26" t="s">
        <v>24</v>
      </c>
      <c r="E49" s="23" t="s">
        <v>173</v>
      </c>
      <c r="F49" s="23" t="s">
        <v>17</v>
      </c>
      <c r="G49" s="23" t="s">
        <v>19</v>
      </c>
      <c r="H49" s="27" t="s">
        <v>174</v>
      </c>
      <c r="I49" s="48" t="s">
        <v>38</v>
      </c>
      <c r="J49" s="25"/>
      <c r="K49" s="23" t="s">
        <v>73</v>
      </c>
      <c r="L49" s="23" t="s">
        <v>24</v>
      </c>
      <c r="M49" s="23"/>
      <c r="N49" s="25"/>
    </row>
    <row r="50" s="1" customFormat="1" ht="39.95" customHeight="1" spans="1:14">
      <c r="A50" s="25">
        <f t="shared" ref="A50:A114" si="4">ROW()-2-1-1-1-1</f>
        <v>44</v>
      </c>
      <c r="B50" s="24" t="s">
        <v>63</v>
      </c>
      <c r="C50" s="25" t="s">
        <v>86</v>
      </c>
      <c r="D50" s="26" t="s">
        <v>24</v>
      </c>
      <c r="E50" s="23" t="s">
        <v>175</v>
      </c>
      <c r="F50" s="23" t="s">
        <v>17</v>
      </c>
      <c r="G50" s="23" t="s">
        <v>19</v>
      </c>
      <c r="H50" s="27" t="s">
        <v>176</v>
      </c>
      <c r="I50" s="48" t="s">
        <v>38</v>
      </c>
      <c r="J50" s="25"/>
      <c r="K50" s="23" t="s">
        <v>73</v>
      </c>
      <c r="L50" s="23" t="s">
        <v>24</v>
      </c>
      <c r="M50" s="23"/>
      <c r="N50" s="25"/>
    </row>
    <row r="51" s="1" customFormat="1" ht="39.95" customHeight="1" spans="1:14">
      <c r="A51" s="25">
        <f t="shared" si="4"/>
        <v>45</v>
      </c>
      <c r="B51" s="24" t="s">
        <v>63</v>
      </c>
      <c r="C51" s="25" t="s">
        <v>86</v>
      </c>
      <c r="D51" s="26" t="s">
        <v>24</v>
      </c>
      <c r="E51" s="23" t="s">
        <v>177</v>
      </c>
      <c r="F51" s="23" t="s">
        <v>17</v>
      </c>
      <c r="G51" s="23" t="s">
        <v>19</v>
      </c>
      <c r="H51" s="27" t="s">
        <v>178</v>
      </c>
      <c r="I51" s="48" t="s">
        <v>38</v>
      </c>
      <c r="J51" s="25"/>
      <c r="K51" s="23" t="s">
        <v>73</v>
      </c>
      <c r="L51" s="23" t="s">
        <v>24</v>
      </c>
      <c r="M51" s="23"/>
      <c r="N51" s="25"/>
    </row>
    <row r="52" s="1" customFormat="1" ht="39.95" customHeight="1" spans="1:14">
      <c r="A52" s="14">
        <f t="shared" si="4"/>
        <v>46</v>
      </c>
      <c r="B52" s="15" t="s">
        <v>63</v>
      </c>
      <c r="C52" s="14" t="s">
        <v>86</v>
      </c>
      <c r="D52" s="15" t="s">
        <v>17</v>
      </c>
      <c r="E52" s="14" t="s">
        <v>179</v>
      </c>
      <c r="F52" s="14" t="s">
        <v>17</v>
      </c>
      <c r="G52" s="14" t="s">
        <v>19</v>
      </c>
      <c r="H52" s="16" t="s">
        <v>180</v>
      </c>
      <c r="I52" s="38" t="s">
        <v>21</v>
      </c>
      <c r="J52" s="14" t="s">
        <v>39</v>
      </c>
      <c r="K52" s="14" t="s">
        <v>68</v>
      </c>
      <c r="L52" s="14" t="s">
        <v>24</v>
      </c>
      <c r="M52" s="42">
        <v>45107</v>
      </c>
      <c r="N52" s="14"/>
    </row>
    <row r="53" s="1" customFormat="1" ht="39.95" customHeight="1" spans="1:14">
      <c r="A53" s="25">
        <f t="shared" si="4"/>
        <v>47</v>
      </c>
      <c r="B53" s="24" t="s">
        <v>63</v>
      </c>
      <c r="C53" s="25" t="s">
        <v>86</v>
      </c>
      <c r="D53" s="26" t="s">
        <v>24</v>
      </c>
      <c r="E53" s="23" t="s">
        <v>181</v>
      </c>
      <c r="F53" s="23" t="s">
        <v>17</v>
      </c>
      <c r="G53" s="23" t="s">
        <v>19</v>
      </c>
      <c r="H53" s="27" t="s">
        <v>182</v>
      </c>
      <c r="I53" s="48" t="s">
        <v>38</v>
      </c>
      <c r="J53" s="25"/>
      <c r="K53" s="23" t="s">
        <v>73</v>
      </c>
      <c r="L53" s="23" t="s">
        <v>24</v>
      </c>
      <c r="M53" s="23"/>
      <c r="N53" s="25"/>
    </row>
    <row r="54" s="1" customFormat="1" ht="39.95" customHeight="1" spans="1:14">
      <c r="A54" s="25">
        <f t="shared" si="4"/>
        <v>48</v>
      </c>
      <c r="B54" s="24" t="s">
        <v>63</v>
      </c>
      <c r="C54" s="25" t="s">
        <v>86</v>
      </c>
      <c r="D54" s="26" t="s">
        <v>24</v>
      </c>
      <c r="E54" s="23" t="s">
        <v>183</v>
      </c>
      <c r="F54" s="23" t="s">
        <v>17</v>
      </c>
      <c r="G54" s="23" t="s">
        <v>19</v>
      </c>
      <c r="H54" s="27" t="s">
        <v>184</v>
      </c>
      <c r="I54" s="48" t="s">
        <v>38</v>
      </c>
      <c r="J54" s="25"/>
      <c r="K54" s="23" t="s">
        <v>73</v>
      </c>
      <c r="L54" s="23" t="s">
        <v>24</v>
      </c>
      <c r="M54" s="23"/>
      <c r="N54" s="25"/>
    </row>
    <row r="55" s="1" customFormat="1" ht="39.95" customHeight="1" spans="1:14">
      <c r="A55" s="25">
        <f t="shared" si="4"/>
        <v>49</v>
      </c>
      <c r="B55" s="24" t="s">
        <v>63</v>
      </c>
      <c r="C55" s="25" t="s">
        <v>86</v>
      </c>
      <c r="D55" s="26" t="s">
        <v>24</v>
      </c>
      <c r="E55" s="23" t="s">
        <v>185</v>
      </c>
      <c r="F55" s="23" t="s">
        <v>17</v>
      </c>
      <c r="G55" s="23" t="s">
        <v>19</v>
      </c>
      <c r="H55" s="27" t="s">
        <v>186</v>
      </c>
      <c r="I55" s="48" t="s">
        <v>78</v>
      </c>
      <c r="J55" s="25"/>
      <c r="K55" s="23" t="s">
        <v>73</v>
      </c>
      <c r="L55" s="23" t="s">
        <v>24</v>
      </c>
      <c r="M55" s="51" t="s">
        <v>79</v>
      </c>
      <c r="N55" s="46"/>
    </row>
    <row r="56" s="1" customFormat="1" ht="39.95" customHeight="1" spans="1:14">
      <c r="A56" s="25">
        <f t="shared" si="4"/>
        <v>50</v>
      </c>
      <c r="B56" s="24" t="s">
        <v>63</v>
      </c>
      <c r="C56" s="25" t="s">
        <v>86</v>
      </c>
      <c r="D56" s="26" t="s">
        <v>24</v>
      </c>
      <c r="E56" s="23" t="s">
        <v>187</v>
      </c>
      <c r="F56" s="23" t="s">
        <v>17</v>
      </c>
      <c r="G56" s="23" t="s">
        <v>19</v>
      </c>
      <c r="H56" s="27" t="s">
        <v>188</v>
      </c>
      <c r="I56" s="48" t="s">
        <v>38</v>
      </c>
      <c r="J56" s="25"/>
      <c r="K56" s="23" t="s">
        <v>73</v>
      </c>
      <c r="L56" s="23" t="s">
        <v>24</v>
      </c>
      <c r="M56" s="23"/>
      <c r="N56" s="51"/>
    </row>
    <row r="57" s="1" customFormat="1" ht="39.95" customHeight="1" spans="1:14">
      <c r="A57" s="25">
        <f t="shared" si="4"/>
        <v>51</v>
      </c>
      <c r="B57" s="24" t="s">
        <v>63</v>
      </c>
      <c r="C57" s="25" t="s">
        <v>86</v>
      </c>
      <c r="D57" s="26" t="s">
        <v>24</v>
      </c>
      <c r="E57" s="23" t="s">
        <v>189</v>
      </c>
      <c r="F57" s="23" t="s">
        <v>17</v>
      </c>
      <c r="G57" s="23" t="s">
        <v>19</v>
      </c>
      <c r="H57" s="27" t="s">
        <v>190</v>
      </c>
      <c r="I57" s="48" t="s">
        <v>38</v>
      </c>
      <c r="J57" s="25"/>
      <c r="K57" s="23" t="s">
        <v>73</v>
      </c>
      <c r="L57" s="23" t="s">
        <v>24</v>
      </c>
      <c r="M57" s="23"/>
      <c r="N57" s="25"/>
    </row>
    <row r="58" s="1" customFormat="1" ht="39.95" customHeight="1" spans="1:14">
      <c r="A58" s="25">
        <f t="shared" si="4"/>
        <v>52</v>
      </c>
      <c r="B58" s="24" t="s">
        <v>63</v>
      </c>
      <c r="C58" s="25" t="s">
        <v>86</v>
      </c>
      <c r="D58" s="26" t="s">
        <v>24</v>
      </c>
      <c r="E58" s="23" t="s">
        <v>191</v>
      </c>
      <c r="F58" s="23" t="s">
        <v>17</v>
      </c>
      <c r="G58" s="23" t="s">
        <v>19</v>
      </c>
      <c r="H58" s="27" t="s">
        <v>192</v>
      </c>
      <c r="I58" s="48" t="s">
        <v>38</v>
      </c>
      <c r="J58" s="25"/>
      <c r="K58" s="23" t="s">
        <v>73</v>
      </c>
      <c r="L58" s="23" t="s">
        <v>24</v>
      </c>
      <c r="M58" s="23"/>
      <c r="N58" s="25"/>
    </row>
    <row r="59" s="1" customFormat="1" ht="39.95" customHeight="1" spans="1:14">
      <c r="A59" s="25">
        <f t="shared" si="4"/>
        <v>53</v>
      </c>
      <c r="B59" s="24" t="s">
        <v>63</v>
      </c>
      <c r="C59" s="25" t="s">
        <v>86</v>
      </c>
      <c r="D59" s="26" t="s">
        <v>24</v>
      </c>
      <c r="E59" s="23" t="s">
        <v>193</v>
      </c>
      <c r="F59" s="23" t="s">
        <v>17</v>
      </c>
      <c r="G59" s="23" t="s">
        <v>19</v>
      </c>
      <c r="H59" s="27" t="s">
        <v>194</v>
      </c>
      <c r="I59" s="48" t="s">
        <v>38</v>
      </c>
      <c r="J59" s="25"/>
      <c r="K59" s="23" t="s">
        <v>73</v>
      </c>
      <c r="L59" s="23" t="s">
        <v>24</v>
      </c>
      <c r="M59" s="23"/>
      <c r="N59" s="25"/>
    </row>
    <row r="60" s="1" customFormat="1" ht="39.95" customHeight="1" spans="1:14">
      <c r="A60" s="25">
        <f t="shared" si="4"/>
        <v>54</v>
      </c>
      <c r="B60" s="24" t="s">
        <v>63</v>
      </c>
      <c r="C60" s="25" t="s">
        <v>86</v>
      </c>
      <c r="D60" s="26" t="s">
        <v>24</v>
      </c>
      <c r="E60" s="23" t="s">
        <v>195</v>
      </c>
      <c r="F60" s="23" t="s">
        <v>17</v>
      </c>
      <c r="G60" s="23" t="s">
        <v>19</v>
      </c>
      <c r="H60" s="27" t="s">
        <v>196</v>
      </c>
      <c r="I60" s="48" t="s">
        <v>38</v>
      </c>
      <c r="J60" s="25"/>
      <c r="K60" s="23" t="s">
        <v>73</v>
      </c>
      <c r="L60" s="23" t="s">
        <v>24</v>
      </c>
      <c r="M60" s="23"/>
      <c r="N60" s="25"/>
    </row>
    <row r="61" s="1" customFormat="1" ht="39.95" customHeight="1" spans="1:14">
      <c r="A61" s="25">
        <f t="shared" si="4"/>
        <v>55</v>
      </c>
      <c r="B61" s="24" t="s">
        <v>63</v>
      </c>
      <c r="C61" s="25" t="s">
        <v>86</v>
      </c>
      <c r="D61" s="26" t="s">
        <v>24</v>
      </c>
      <c r="E61" s="23" t="s">
        <v>197</v>
      </c>
      <c r="F61" s="23" t="s">
        <v>17</v>
      </c>
      <c r="G61" s="23" t="s">
        <v>19</v>
      </c>
      <c r="H61" s="27" t="s">
        <v>198</v>
      </c>
      <c r="I61" s="48" t="s">
        <v>38</v>
      </c>
      <c r="J61" s="25"/>
      <c r="K61" s="23" t="s">
        <v>73</v>
      </c>
      <c r="L61" s="23" t="s">
        <v>24</v>
      </c>
      <c r="M61" s="23"/>
      <c r="N61" s="25"/>
    </row>
    <row r="62" s="1" customFormat="1" ht="39.95" customHeight="1" spans="1:14">
      <c r="A62" s="25">
        <f t="shared" si="4"/>
        <v>56</v>
      </c>
      <c r="B62" s="24" t="s">
        <v>63</v>
      </c>
      <c r="C62" s="25" t="s">
        <v>86</v>
      </c>
      <c r="D62" s="26" t="s">
        <v>24</v>
      </c>
      <c r="E62" s="23" t="s">
        <v>199</v>
      </c>
      <c r="F62" s="23" t="s">
        <v>17</v>
      </c>
      <c r="G62" s="23" t="s">
        <v>19</v>
      </c>
      <c r="H62" s="27" t="s">
        <v>200</v>
      </c>
      <c r="I62" s="48" t="s">
        <v>38</v>
      </c>
      <c r="J62" s="25"/>
      <c r="K62" s="23" t="s">
        <v>73</v>
      </c>
      <c r="L62" s="23" t="s">
        <v>24</v>
      </c>
      <c r="M62" s="23"/>
      <c r="N62" s="25"/>
    </row>
    <row r="63" s="1" customFormat="1" ht="39.95" customHeight="1" spans="1:14">
      <c r="A63" s="25">
        <f t="shared" si="4"/>
        <v>57</v>
      </c>
      <c r="B63" s="24" t="s">
        <v>63</v>
      </c>
      <c r="C63" s="25" t="s">
        <v>86</v>
      </c>
      <c r="D63" s="26" t="s">
        <v>24</v>
      </c>
      <c r="E63" s="23" t="s">
        <v>201</v>
      </c>
      <c r="F63" s="23" t="s">
        <v>17</v>
      </c>
      <c r="G63" s="23" t="s">
        <v>19</v>
      </c>
      <c r="H63" s="27" t="s">
        <v>202</v>
      </c>
      <c r="I63" s="48" t="s">
        <v>38</v>
      </c>
      <c r="J63" s="25"/>
      <c r="K63" s="23" t="s">
        <v>73</v>
      </c>
      <c r="L63" s="23" t="s">
        <v>24</v>
      </c>
      <c r="M63" s="23"/>
      <c r="N63" s="25"/>
    </row>
    <row r="64" s="1" customFormat="1" ht="39.95" customHeight="1" spans="1:14">
      <c r="A64" s="25">
        <f t="shared" si="4"/>
        <v>58</v>
      </c>
      <c r="B64" s="24" t="s">
        <v>63</v>
      </c>
      <c r="C64" s="25" t="s">
        <v>86</v>
      </c>
      <c r="D64" s="26" t="s">
        <v>24</v>
      </c>
      <c r="E64" s="23" t="s">
        <v>203</v>
      </c>
      <c r="F64" s="23" t="s">
        <v>17</v>
      </c>
      <c r="G64" s="23" t="s">
        <v>19</v>
      </c>
      <c r="H64" s="27" t="s">
        <v>204</v>
      </c>
      <c r="I64" s="48" t="s">
        <v>38</v>
      </c>
      <c r="J64" s="25"/>
      <c r="K64" s="23" t="s">
        <v>73</v>
      </c>
      <c r="L64" s="23" t="s">
        <v>24</v>
      </c>
      <c r="M64" s="23"/>
      <c r="N64" s="25"/>
    </row>
    <row r="65" s="1" customFormat="1" ht="39.95" customHeight="1" spans="1:14">
      <c r="A65" s="25">
        <f t="shared" si="4"/>
        <v>59</v>
      </c>
      <c r="B65" s="24" t="s">
        <v>63</v>
      </c>
      <c r="C65" s="25" t="s">
        <v>86</v>
      </c>
      <c r="D65" s="26" t="s">
        <v>24</v>
      </c>
      <c r="E65" s="23" t="s">
        <v>205</v>
      </c>
      <c r="F65" s="23" t="s">
        <v>17</v>
      </c>
      <c r="G65" s="23" t="s">
        <v>19</v>
      </c>
      <c r="H65" s="27" t="s">
        <v>206</v>
      </c>
      <c r="I65" s="48" t="s">
        <v>38</v>
      </c>
      <c r="J65" s="25"/>
      <c r="K65" s="23" t="s">
        <v>73</v>
      </c>
      <c r="L65" s="23" t="s">
        <v>24</v>
      </c>
      <c r="M65" s="23"/>
      <c r="N65" s="25"/>
    </row>
    <row r="66" s="1" customFormat="1" ht="39.95" customHeight="1" spans="1:14">
      <c r="A66" s="25">
        <f t="shared" si="4"/>
        <v>60</v>
      </c>
      <c r="B66" s="24" t="s">
        <v>63</v>
      </c>
      <c r="C66" s="25" t="s">
        <v>86</v>
      </c>
      <c r="D66" s="26" t="s">
        <v>24</v>
      </c>
      <c r="E66" s="23" t="s">
        <v>207</v>
      </c>
      <c r="F66" s="23" t="s">
        <v>17</v>
      </c>
      <c r="G66" s="23" t="s">
        <v>19</v>
      </c>
      <c r="H66" s="27" t="s">
        <v>208</v>
      </c>
      <c r="I66" s="48" t="s">
        <v>38</v>
      </c>
      <c r="J66" s="25"/>
      <c r="K66" s="23" t="s">
        <v>73</v>
      </c>
      <c r="L66" s="23" t="s">
        <v>24</v>
      </c>
      <c r="M66" s="23"/>
      <c r="N66" s="25"/>
    </row>
    <row r="67" s="1" customFormat="1" ht="39.95" customHeight="1" spans="1:14">
      <c r="A67" s="25">
        <f t="shared" si="4"/>
        <v>61</v>
      </c>
      <c r="B67" s="24" t="s">
        <v>63</v>
      </c>
      <c r="C67" s="25" t="s">
        <v>86</v>
      </c>
      <c r="D67" s="26" t="s">
        <v>24</v>
      </c>
      <c r="E67" s="23" t="s">
        <v>209</v>
      </c>
      <c r="F67" s="23" t="s">
        <v>17</v>
      </c>
      <c r="G67" s="23" t="s">
        <v>19</v>
      </c>
      <c r="H67" s="27" t="s">
        <v>210</v>
      </c>
      <c r="I67" s="48" t="s">
        <v>38</v>
      </c>
      <c r="J67" s="25"/>
      <c r="K67" s="23" t="s">
        <v>73</v>
      </c>
      <c r="L67" s="23" t="s">
        <v>24</v>
      </c>
      <c r="M67" s="23"/>
      <c r="N67" s="25"/>
    </row>
    <row r="68" s="1" customFormat="1" ht="39.95" customHeight="1" spans="1:14">
      <c r="A68" s="25">
        <f t="shared" si="4"/>
        <v>62</v>
      </c>
      <c r="B68" s="24" t="s">
        <v>63</v>
      </c>
      <c r="C68" s="25" t="s">
        <v>86</v>
      </c>
      <c r="D68" s="26" t="s">
        <v>24</v>
      </c>
      <c r="E68" s="23" t="s">
        <v>211</v>
      </c>
      <c r="F68" s="23" t="s">
        <v>17</v>
      </c>
      <c r="G68" s="23" t="s">
        <v>19</v>
      </c>
      <c r="H68" s="27" t="s">
        <v>212</v>
      </c>
      <c r="I68" s="48" t="s">
        <v>38</v>
      </c>
      <c r="J68" s="25"/>
      <c r="K68" s="23" t="s">
        <v>73</v>
      </c>
      <c r="L68" s="23" t="s">
        <v>24</v>
      </c>
      <c r="M68" s="23"/>
      <c r="N68" s="25"/>
    </row>
    <row r="69" s="1" customFormat="1" ht="39.95" customHeight="1" spans="1:14">
      <c r="A69" s="25">
        <f t="shared" si="4"/>
        <v>63</v>
      </c>
      <c r="B69" s="24" t="s">
        <v>63</v>
      </c>
      <c r="C69" s="25" t="s">
        <v>86</v>
      </c>
      <c r="D69" s="26" t="s">
        <v>24</v>
      </c>
      <c r="E69" s="23" t="s">
        <v>213</v>
      </c>
      <c r="F69" s="23" t="s">
        <v>17</v>
      </c>
      <c r="G69" s="23" t="s">
        <v>19</v>
      </c>
      <c r="H69" s="27" t="s">
        <v>214</v>
      </c>
      <c r="I69" s="48" t="s">
        <v>38</v>
      </c>
      <c r="J69" s="25"/>
      <c r="K69" s="23" t="s">
        <v>73</v>
      </c>
      <c r="L69" s="23" t="s">
        <v>24</v>
      </c>
      <c r="M69" s="23"/>
      <c r="N69" s="25"/>
    </row>
    <row r="70" s="1" customFormat="1" ht="39.95" customHeight="1" spans="1:14">
      <c r="A70" s="25">
        <f t="shared" si="4"/>
        <v>64</v>
      </c>
      <c r="B70" s="24" t="s">
        <v>63</v>
      </c>
      <c r="C70" s="25" t="s">
        <v>86</v>
      </c>
      <c r="D70" s="26" t="s">
        <v>24</v>
      </c>
      <c r="E70" s="23" t="s">
        <v>215</v>
      </c>
      <c r="F70" s="23" t="s">
        <v>17</v>
      </c>
      <c r="G70" s="23" t="s">
        <v>19</v>
      </c>
      <c r="H70" s="27" t="s">
        <v>216</v>
      </c>
      <c r="I70" s="48" t="s">
        <v>38</v>
      </c>
      <c r="J70" s="25"/>
      <c r="K70" s="23" t="s">
        <v>73</v>
      </c>
      <c r="L70" s="23" t="s">
        <v>24</v>
      </c>
      <c r="M70" s="23"/>
      <c r="N70" s="25"/>
    </row>
    <row r="71" s="1" customFormat="1" ht="39.95" customHeight="1" spans="1:14">
      <c r="A71" s="25">
        <f t="shared" si="4"/>
        <v>65</v>
      </c>
      <c r="B71" s="24" t="s">
        <v>63</v>
      </c>
      <c r="C71" s="25" t="s">
        <v>86</v>
      </c>
      <c r="D71" s="26" t="s">
        <v>24</v>
      </c>
      <c r="E71" s="23" t="s">
        <v>217</v>
      </c>
      <c r="F71" s="23" t="s">
        <v>17</v>
      </c>
      <c r="G71" s="23" t="s">
        <v>19</v>
      </c>
      <c r="H71" s="27" t="s">
        <v>218</v>
      </c>
      <c r="I71" s="48" t="s">
        <v>38</v>
      </c>
      <c r="J71" s="25"/>
      <c r="K71" s="23" t="s">
        <v>73</v>
      </c>
      <c r="L71" s="23" t="s">
        <v>24</v>
      </c>
      <c r="M71" s="23"/>
      <c r="N71" s="25"/>
    </row>
    <row r="72" s="1" customFormat="1" ht="39.95" customHeight="1" spans="1:14">
      <c r="A72" s="25">
        <f t="shared" si="4"/>
        <v>66</v>
      </c>
      <c r="B72" s="24" t="s">
        <v>63</v>
      </c>
      <c r="C72" s="25" t="s">
        <v>86</v>
      </c>
      <c r="D72" s="26" t="s">
        <v>24</v>
      </c>
      <c r="E72" s="23" t="s">
        <v>219</v>
      </c>
      <c r="F72" s="23" t="s">
        <v>17</v>
      </c>
      <c r="G72" s="23" t="s">
        <v>19</v>
      </c>
      <c r="H72" s="27" t="s">
        <v>220</v>
      </c>
      <c r="I72" s="48" t="s">
        <v>38</v>
      </c>
      <c r="J72" s="25"/>
      <c r="K72" s="23" t="s">
        <v>73</v>
      </c>
      <c r="L72" s="23" t="s">
        <v>24</v>
      </c>
      <c r="M72" s="23"/>
      <c r="N72" s="25"/>
    </row>
    <row r="73" s="1" customFormat="1" ht="39.95" customHeight="1" spans="1:14">
      <c r="A73" s="25">
        <f t="shared" si="4"/>
        <v>67</v>
      </c>
      <c r="B73" s="24" t="s">
        <v>63</v>
      </c>
      <c r="C73" s="25" t="s">
        <v>86</v>
      </c>
      <c r="D73" s="26" t="s">
        <v>24</v>
      </c>
      <c r="E73" s="23" t="s">
        <v>221</v>
      </c>
      <c r="F73" s="23" t="s">
        <v>17</v>
      </c>
      <c r="G73" s="23" t="s">
        <v>19</v>
      </c>
      <c r="H73" s="27" t="s">
        <v>222</v>
      </c>
      <c r="I73" s="48" t="s">
        <v>38</v>
      </c>
      <c r="J73" s="25"/>
      <c r="K73" s="23" t="s">
        <v>73</v>
      </c>
      <c r="L73" s="23" t="s">
        <v>24</v>
      </c>
      <c r="M73" s="23"/>
      <c r="N73" s="25"/>
    </row>
    <row r="74" s="1" customFormat="1" ht="39.95" customHeight="1" spans="1:14">
      <c r="A74" s="14">
        <f t="shared" si="4"/>
        <v>68</v>
      </c>
      <c r="B74" s="15" t="s">
        <v>63</v>
      </c>
      <c r="C74" s="14" t="s">
        <v>86</v>
      </c>
      <c r="D74" s="15" t="s">
        <v>17</v>
      </c>
      <c r="E74" s="14" t="s">
        <v>223</v>
      </c>
      <c r="F74" s="14" t="s">
        <v>17</v>
      </c>
      <c r="G74" s="14" t="s">
        <v>19</v>
      </c>
      <c r="H74" s="16" t="s">
        <v>224</v>
      </c>
      <c r="I74" s="38" t="s">
        <v>21</v>
      </c>
      <c r="J74" s="14" t="s">
        <v>39</v>
      </c>
      <c r="K74" s="14" t="s">
        <v>68</v>
      </c>
      <c r="L74" s="14" t="s">
        <v>24</v>
      </c>
      <c r="M74" s="42">
        <v>45107</v>
      </c>
      <c r="N74" s="14"/>
    </row>
    <row r="75" s="1" customFormat="1" ht="39.95" customHeight="1" spans="1:14">
      <c r="A75" s="14">
        <f t="shared" si="4"/>
        <v>69</v>
      </c>
      <c r="B75" s="15" t="s">
        <v>63</v>
      </c>
      <c r="C75" s="14" t="s">
        <v>86</v>
      </c>
      <c r="D75" s="15" t="s">
        <v>17</v>
      </c>
      <c r="E75" s="14" t="s">
        <v>225</v>
      </c>
      <c r="F75" s="14" t="s">
        <v>17</v>
      </c>
      <c r="G75" s="14" t="s">
        <v>19</v>
      </c>
      <c r="H75" s="16" t="s">
        <v>226</v>
      </c>
      <c r="I75" s="38" t="s">
        <v>21</v>
      </c>
      <c r="J75" s="14" t="s">
        <v>39</v>
      </c>
      <c r="K75" s="14" t="s">
        <v>68</v>
      </c>
      <c r="L75" s="14" t="s">
        <v>24</v>
      </c>
      <c r="M75" s="42">
        <v>45107</v>
      </c>
      <c r="N75" s="14"/>
    </row>
    <row r="76" s="1" customFormat="1" ht="39.95" customHeight="1" spans="1:14">
      <c r="A76" s="14">
        <f t="shared" si="4"/>
        <v>70</v>
      </c>
      <c r="B76" s="15" t="s">
        <v>63</v>
      </c>
      <c r="C76" s="14" t="s">
        <v>86</v>
      </c>
      <c r="D76" s="15" t="s">
        <v>17</v>
      </c>
      <c r="E76" s="14" t="s">
        <v>227</v>
      </c>
      <c r="F76" s="14" t="s">
        <v>17</v>
      </c>
      <c r="G76" s="14" t="s">
        <v>19</v>
      </c>
      <c r="H76" s="16" t="s">
        <v>228</v>
      </c>
      <c r="I76" s="38" t="s">
        <v>21</v>
      </c>
      <c r="J76" s="14" t="s">
        <v>39</v>
      </c>
      <c r="K76" s="14" t="s">
        <v>68</v>
      </c>
      <c r="L76" s="14" t="s">
        <v>24</v>
      </c>
      <c r="M76" s="42">
        <v>45107</v>
      </c>
      <c r="N76" s="14"/>
    </row>
    <row r="77" s="1" customFormat="1" ht="39.95" customHeight="1" spans="1:14">
      <c r="A77" s="14">
        <f t="shared" si="4"/>
        <v>71</v>
      </c>
      <c r="B77" s="15" t="s">
        <v>63</v>
      </c>
      <c r="C77" s="14" t="s">
        <v>86</v>
      </c>
      <c r="D77" s="15" t="s">
        <v>17</v>
      </c>
      <c r="E77" s="14" t="s">
        <v>229</v>
      </c>
      <c r="F77" s="14" t="s">
        <v>17</v>
      </c>
      <c r="G77" s="14" t="s">
        <v>19</v>
      </c>
      <c r="H77" s="16" t="s">
        <v>230</v>
      </c>
      <c r="I77" s="38" t="s">
        <v>21</v>
      </c>
      <c r="J77" s="14" t="s">
        <v>39</v>
      </c>
      <c r="K77" s="14" t="s">
        <v>68</v>
      </c>
      <c r="L77" s="14" t="s">
        <v>24</v>
      </c>
      <c r="M77" s="42">
        <v>45107</v>
      </c>
      <c r="N77" s="14"/>
    </row>
    <row r="78" s="1" customFormat="1" ht="39.95" customHeight="1" spans="1:14">
      <c r="A78" s="14">
        <f t="shared" si="4"/>
        <v>72</v>
      </c>
      <c r="B78" s="15" t="s">
        <v>63</v>
      </c>
      <c r="C78" s="14" t="s">
        <v>86</v>
      </c>
      <c r="D78" s="15" t="s">
        <v>17</v>
      </c>
      <c r="E78" s="14" t="s">
        <v>231</v>
      </c>
      <c r="F78" s="14" t="s">
        <v>17</v>
      </c>
      <c r="G78" s="14" t="s">
        <v>19</v>
      </c>
      <c r="H78" s="16" t="s">
        <v>232</v>
      </c>
      <c r="I78" s="38" t="s">
        <v>21</v>
      </c>
      <c r="J78" s="14" t="s">
        <v>39</v>
      </c>
      <c r="K78" s="14" t="s">
        <v>68</v>
      </c>
      <c r="L78" s="14" t="s">
        <v>24</v>
      </c>
      <c r="M78" s="42">
        <v>45107</v>
      </c>
      <c r="N78" s="14"/>
    </row>
    <row r="79" s="1" customFormat="1" ht="39.95" customHeight="1" spans="1:14">
      <c r="A79" s="14">
        <f t="shared" si="4"/>
        <v>73</v>
      </c>
      <c r="B79" s="15" t="s">
        <v>63</v>
      </c>
      <c r="C79" s="14" t="s">
        <v>86</v>
      </c>
      <c r="D79" s="16" t="s">
        <v>17</v>
      </c>
      <c r="E79" s="14" t="s">
        <v>233</v>
      </c>
      <c r="F79" s="14" t="s">
        <v>17</v>
      </c>
      <c r="G79" s="14" t="s">
        <v>19</v>
      </c>
      <c r="H79" s="16" t="s">
        <v>234</v>
      </c>
      <c r="I79" s="38" t="s">
        <v>21</v>
      </c>
      <c r="J79" s="14" t="s">
        <v>39</v>
      </c>
      <c r="K79" s="14" t="s">
        <v>68</v>
      </c>
      <c r="L79" s="14" t="s">
        <v>24</v>
      </c>
      <c r="M79" s="42">
        <v>45107</v>
      </c>
      <c r="N79" s="14"/>
    </row>
    <row r="80" s="1" customFormat="1" ht="39.95" customHeight="1" spans="1:14">
      <c r="A80" s="14">
        <f t="shared" si="4"/>
        <v>74</v>
      </c>
      <c r="B80" s="15" t="s">
        <v>63</v>
      </c>
      <c r="C80" s="14" t="s">
        <v>86</v>
      </c>
      <c r="D80" s="16" t="s">
        <v>17</v>
      </c>
      <c r="E80" s="14" t="s">
        <v>235</v>
      </c>
      <c r="F80" s="14" t="s">
        <v>17</v>
      </c>
      <c r="G80" s="14" t="s">
        <v>19</v>
      </c>
      <c r="H80" s="16" t="s">
        <v>236</v>
      </c>
      <c r="I80" s="38" t="s">
        <v>21</v>
      </c>
      <c r="J80" s="14" t="s">
        <v>39</v>
      </c>
      <c r="K80" s="14" t="s">
        <v>68</v>
      </c>
      <c r="L80" s="14" t="s">
        <v>24</v>
      </c>
      <c r="M80" s="42">
        <v>45107</v>
      </c>
      <c r="N80" s="14"/>
    </row>
    <row r="81" s="1" customFormat="1" ht="39.95" customHeight="1" spans="1:14">
      <c r="A81" s="14">
        <f t="shared" si="4"/>
        <v>75</v>
      </c>
      <c r="B81" s="15" t="s">
        <v>63</v>
      </c>
      <c r="C81" s="14" t="s">
        <v>86</v>
      </c>
      <c r="D81" s="16" t="s">
        <v>17</v>
      </c>
      <c r="E81" s="14" t="s">
        <v>237</v>
      </c>
      <c r="F81" s="14" t="s">
        <v>17</v>
      </c>
      <c r="G81" s="14" t="s">
        <v>19</v>
      </c>
      <c r="H81" s="16" t="s">
        <v>238</v>
      </c>
      <c r="I81" s="38" t="s">
        <v>21</v>
      </c>
      <c r="J81" s="14" t="s">
        <v>39</v>
      </c>
      <c r="K81" s="14" t="s">
        <v>68</v>
      </c>
      <c r="L81" s="14" t="s">
        <v>24</v>
      </c>
      <c r="M81" s="42">
        <v>45107</v>
      </c>
      <c r="N81" s="14"/>
    </row>
    <row r="82" s="1" customFormat="1" ht="39.95" customHeight="1" spans="1:14">
      <c r="A82" s="14">
        <f t="shared" si="4"/>
        <v>76</v>
      </c>
      <c r="B82" s="15" t="s">
        <v>63</v>
      </c>
      <c r="C82" s="14" t="s">
        <v>86</v>
      </c>
      <c r="D82" s="16" t="s">
        <v>17</v>
      </c>
      <c r="E82" s="14" t="s">
        <v>239</v>
      </c>
      <c r="F82" s="14" t="s">
        <v>17</v>
      </c>
      <c r="G82" s="14" t="s">
        <v>19</v>
      </c>
      <c r="H82" s="16" t="s">
        <v>240</v>
      </c>
      <c r="I82" s="38" t="s">
        <v>21</v>
      </c>
      <c r="J82" s="14" t="s">
        <v>39</v>
      </c>
      <c r="K82" s="14" t="s">
        <v>68</v>
      </c>
      <c r="L82" s="14" t="s">
        <v>24</v>
      </c>
      <c r="M82" s="42">
        <v>45107</v>
      </c>
      <c r="N82" s="14"/>
    </row>
    <row r="83" s="1" customFormat="1" ht="39.95" customHeight="1" spans="1:14">
      <c r="A83" s="14">
        <f t="shared" si="4"/>
        <v>77</v>
      </c>
      <c r="B83" s="15" t="s">
        <v>63</v>
      </c>
      <c r="C83" s="14" t="s">
        <v>86</v>
      </c>
      <c r="D83" s="16" t="s">
        <v>17</v>
      </c>
      <c r="E83" s="14" t="s">
        <v>241</v>
      </c>
      <c r="F83" s="14" t="s">
        <v>17</v>
      </c>
      <c r="G83" s="14" t="s">
        <v>19</v>
      </c>
      <c r="H83" s="16" t="s">
        <v>242</v>
      </c>
      <c r="I83" s="38" t="s">
        <v>21</v>
      </c>
      <c r="J83" s="14" t="s">
        <v>39</v>
      </c>
      <c r="K83" s="14" t="s">
        <v>68</v>
      </c>
      <c r="L83" s="14" t="s">
        <v>24</v>
      </c>
      <c r="M83" s="42">
        <v>45107</v>
      </c>
      <c r="N83" s="14"/>
    </row>
    <row r="84" s="1" customFormat="1" ht="39.95" customHeight="1" spans="1:14">
      <c r="A84" s="14">
        <f t="shared" si="4"/>
        <v>78</v>
      </c>
      <c r="B84" s="15" t="s">
        <v>63</v>
      </c>
      <c r="C84" s="14" t="s">
        <v>86</v>
      </c>
      <c r="D84" s="16" t="s">
        <v>17</v>
      </c>
      <c r="E84" s="14" t="s">
        <v>243</v>
      </c>
      <c r="F84" s="14" t="s">
        <v>17</v>
      </c>
      <c r="G84" s="14" t="s">
        <v>19</v>
      </c>
      <c r="H84" s="16" t="s">
        <v>244</v>
      </c>
      <c r="I84" s="38" t="s">
        <v>21</v>
      </c>
      <c r="J84" s="14" t="s">
        <v>39</v>
      </c>
      <c r="K84" s="14" t="s">
        <v>68</v>
      </c>
      <c r="L84" s="14" t="s">
        <v>24</v>
      </c>
      <c r="M84" s="42">
        <v>45107</v>
      </c>
      <c r="N84" s="14"/>
    </row>
    <row r="85" s="1" customFormat="1" ht="39.95" customHeight="1" spans="1:14">
      <c r="A85" s="14">
        <f t="shared" si="4"/>
        <v>79</v>
      </c>
      <c r="B85" s="15" t="s">
        <v>63</v>
      </c>
      <c r="C85" s="14" t="s">
        <v>86</v>
      </c>
      <c r="D85" s="16" t="s">
        <v>17</v>
      </c>
      <c r="E85" s="14" t="s">
        <v>245</v>
      </c>
      <c r="F85" s="14" t="s">
        <v>17</v>
      </c>
      <c r="G85" s="14" t="s">
        <v>19</v>
      </c>
      <c r="H85" s="16" t="s">
        <v>246</v>
      </c>
      <c r="I85" s="38" t="s">
        <v>21</v>
      </c>
      <c r="J85" s="14" t="s">
        <v>39</v>
      </c>
      <c r="K85" s="14" t="s">
        <v>68</v>
      </c>
      <c r="L85" s="14" t="s">
        <v>24</v>
      </c>
      <c r="M85" s="42">
        <v>45107</v>
      </c>
      <c r="N85" s="14"/>
    </row>
    <row r="86" s="1" customFormat="1" ht="39.95" customHeight="1" spans="1:14">
      <c r="A86" s="14">
        <f t="shared" si="4"/>
        <v>80</v>
      </c>
      <c r="B86" s="15" t="s">
        <v>63</v>
      </c>
      <c r="C86" s="14" t="s">
        <v>86</v>
      </c>
      <c r="D86" s="16" t="s">
        <v>17</v>
      </c>
      <c r="E86" s="14" t="s">
        <v>247</v>
      </c>
      <c r="F86" s="14" t="s">
        <v>17</v>
      </c>
      <c r="G86" s="14" t="s">
        <v>19</v>
      </c>
      <c r="H86" s="16" t="s">
        <v>248</v>
      </c>
      <c r="I86" s="38" t="s">
        <v>21</v>
      </c>
      <c r="J86" s="14" t="s">
        <v>39</v>
      </c>
      <c r="K86" s="14" t="s">
        <v>68</v>
      </c>
      <c r="L86" s="14" t="s">
        <v>24</v>
      </c>
      <c r="M86" s="42">
        <v>45107</v>
      </c>
      <c r="N86" s="14"/>
    </row>
    <row r="87" s="1" customFormat="1" ht="39.95" customHeight="1" spans="1:14">
      <c r="A87" s="14">
        <f t="shared" si="4"/>
        <v>81</v>
      </c>
      <c r="B87" s="15" t="s">
        <v>63</v>
      </c>
      <c r="C87" s="14" t="s">
        <v>86</v>
      </c>
      <c r="D87" s="16" t="s">
        <v>17</v>
      </c>
      <c r="E87" s="14" t="s">
        <v>249</v>
      </c>
      <c r="F87" s="14" t="s">
        <v>17</v>
      </c>
      <c r="G87" s="14" t="s">
        <v>19</v>
      </c>
      <c r="H87" s="16" t="s">
        <v>250</v>
      </c>
      <c r="I87" s="38" t="s">
        <v>21</v>
      </c>
      <c r="J87" s="14" t="s">
        <v>39</v>
      </c>
      <c r="K87" s="14" t="s">
        <v>68</v>
      </c>
      <c r="L87" s="14" t="s">
        <v>24</v>
      </c>
      <c r="M87" s="42">
        <v>45107</v>
      </c>
      <c r="N87" s="14"/>
    </row>
    <row r="88" s="1" customFormat="1" ht="39.95" customHeight="1" spans="1:14">
      <c r="A88" s="14">
        <f t="shared" si="4"/>
        <v>82</v>
      </c>
      <c r="B88" s="15" t="s">
        <v>63</v>
      </c>
      <c r="C88" s="14" t="s">
        <v>86</v>
      </c>
      <c r="D88" s="16" t="s">
        <v>17</v>
      </c>
      <c r="E88" s="14" t="s">
        <v>251</v>
      </c>
      <c r="F88" s="14" t="s">
        <v>17</v>
      </c>
      <c r="G88" s="14" t="s">
        <v>19</v>
      </c>
      <c r="H88" s="16" t="s">
        <v>252</v>
      </c>
      <c r="I88" s="38" t="s">
        <v>21</v>
      </c>
      <c r="J88" s="14" t="s">
        <v>39</v>
      </c>
      <c r="K88" s="14" t="s">
        <v>68</v>
      </c>
      <c r="L88" s="14" t="s">
        <v>24</v>
      </c>
      <c r="M88" s="42">
        <v>45107</v>
      </c>
      <c r="N88" s="14"/>
    </row>
    <row r="89" s="1" customFormat="1" ht="39.95" customHeight="1" spans="1:14">
      <c r="A89" s="14">
        <f t="shared" si="4"/>
        <v>83</v>
      </c>
      <c r="B89" s="15" t="s">
        <v>63</v>
      </c>
      <c r="C89" s="14" t="s">
        <v>86</v>
      </c>
      <c r="D89" s="16" t="s">
        <v>17</v>
      </c>
      <c r="E89" s="14" t="s">
        <v>253</v>
      </c>
      <c r="F89" s="14" t="s">
        <v>17</v>
      </c>
      <c r="G89" s="14" t="s">
        <v>19</v>
      </c>
      <c r="H89" s="16" t="s">
        <v>254</v>
      </c>
      <c r="I89" s="38" t="s">
        <v>21</v>
      </c>
      <c r="J89" s="14" t="s">
        <v>39</v>
      </c>
      <c r="K89" s="14" t="s">
        <v>68</v>
      </c>
      <c r="L89" s="14" t="s">
        <v>24</v>
      </c>
      <c r="M89" s="42">
        <v>45107</v>
      </c>
      <c r="N89" s="14"/>
    </row>
    <row r="90" s="1" customFormat="1" ht="39.95" customHeight="1" spans="1:14">
      <c r="A90" s="14">
        <f t="shared" si="4"/>
        <v>84</v>
      </c>
      <c r="B90" s="15" t="s">
        <v>63</v>
      </c>
      <c r="C90" s="14" t="s">
        <v>86</v>
      </c>
      <c r="D90" s="16" t="s">
        <v>17</v>
      </c>
      <c r="E90" s="14" t="s">
        <v>255</v>
      </c>
      <c r="F90" s="14" t="s">
        <v>17</v>
      </c>
      <c r="G90" s="14" t="s">
        <v>19</v>
      </c>
      <c r="H90" s="16" t="s">
        <v>256</v>
      </c>
      <c r="I90" s="38" t="s">
        <v>21</v>
      </c>
      <c r="J90" s="14" t="s">
        <v>39</v>
      </c>
      <c r="K90" s="14" t="s">
        <v>68</v>
      </c>
      <c r="L90" s="14" t="s">
        <v>24</v>
      </c>
      <c r="M90" s="42">
        <v>45107</v>
      </c>
      <c r="N90" s="14"/>
    </row>
    <row r="91" s="1" customFormat="1" ht="39.95" customHeight="1" spans="1:14">
      <c r="A91" s="14">
        <f t="shared" si="4"/>
        <v>85</v>
      </c>
      <c r="B91" s="15" t="s">
        <v>63</v>
      </c>
      <c r="C91" s="14" t="s">
        <v>86</v>
      </c>
      <c r="D91" s="16" t="s">
        <v>17</v>
      </c>
      <c r="E91" s="14" t="s">
        <v>257</v>
      </c>
      <c r="F91" s="14" t="s">
        <v>17</v>
      </c>
      <c r="G91" s="14" t="s">
        <v>19</v>
      </c>
      <c r="H91" s="16" t="s">
        <v>258</v>
      </c>
      <c r="I91" s="38" t="s">
        <v>21</v>
      </c>
      <c r="J91" s="14" t="s">
        <v>39</v>
      </c>
      <c r="K91" s="14" t="s">
        <v>68</v>
      </c>
      <c r="L91" s="14" t="s">
        <v>24</v>
      </c>
      <c r="M91" s="42">
        <v>45107</v>
      </c>
      <c r="N91" s="14"/>
    </row>
    <row r="92" s="1" customFormat="1" ht="39.95" customHeight="1" spans="1:14">
      <c r="A92" s="14">
        <f t="shared" si="4"/>
        <v>86</v>
      </c>
      <c r="B92" s="15" t="s">
        <v>63</v>
      </c>
      <c r="C92" s="14" t="s">
        <v>86</v>
      </c>
      <c r="D92" s="16" t="s">
        <v>17</v>
      </c>
      <c r="E92" s="14" t="s">
        <v>259</v>
      </c>
      <c r="F92" s="14" t="s">
        <v>17</v>
      </c>
      <c r="G92" s="14" t="s">
        <v>19</v>
      </c>
      <c r="H92" s="16" t="s">
        <v>260</v>
      </c>
      <c r="I92" s="38" t="s">
        <v>21</v>
      </c>
      <c r="J92" s="14" t="s">
        <v>39</v>
      </c>
      <c r="K92" s="14" t="s">
        <v>68</v>
      </c>
      <c r="L92" s="14" t="s">
        <v>24</v>
      </c>
      <c r="M92" s="42">
        <v>45107</v>
      </c>
      <c r="N92" s="14"/>
    </row>
    <row r="93" s="1" customFormat="1" ht="39.95" customHeight="1" spans="1:14">
      <c r="A93" s="14">
        <f t="shared" si="4"/>
        <v>87</v>
      </c>
      <c r="B93" s="15" t="s">
        <v>63</v>
      </c>
      <c r="C93" s="14" t="s">
        <v>86</v>
      </c>
      <c r="D93" s="16" t="s">
        <v>17</v>
      </c>
      <c r="E93" s="14" t="s">
        <v>261</v>
      </c>
      <c r="F93" s="14" t="s">
        <v>17</v>
      </c>
      <c r="G93" s="14" t="s">
        <v>19</v>
      </c>
      <c r="H93" s="16" t="s">
        <v>262</v>
      </c>
      <c r="I93" s="38" t="s">
        <v>21</v>
      </c>
      <c r="J93" s="14" t="s">
        <v>39</v>
      </c>
      <c r="K93" s="14" t="s">
        <v>68</v>
      </c>
      <c r="L93" s="14" t="s">
        <v>24</v>
      </c>
      <c r="M93" s="42">
        <v>45107</v>
      </c>
      <c r="N93" s="14"/>
    </row>
    <row r="94" s="1" customFormat="1" ht="39.95" customHeight="1" spans="1:14">
      <c r="A94" s="14">
        <f t="shared" si="4"/>
        <v>88</v>
      </c>
      <c r="B94" s="15" t="s">
        <v>63</v>
      </c>
      <c r="C94" s="14" t="s">
        <v>86</v>
      </c>
      <c r="D94" s="15" t="s">
        <v>17</v>
      </c>
      <c r="E94" s="14" t="s">
        <v>263</v>
      </c>
      <c r="F94" s="14" t="s">
        <v>17</v>
      </c>
      <c r="G94" s="14" t="s">
        <v>19</v>
      </c>
      <c r="H94" s="16" t="s">
        <v>264</v>
      </c>
      <c r="I94" s="38" t="s">
        <v>21</v>
      </c>
      <c r="J94" s="14" t="s">
        <v>39</v>
      </c>
      <c r="K94" s="14" t="s">
        <v>68</v>
      </c>
      <c r="L94" s="14" t="s">
        <v>24</v>
      </c>
      <c r="M94" s="42">
        <v>45107</v>
      </c>
      <c r="N94" s="14"/>
    </row>
    <row r="95" s="1" customFormat="1" ht="39.95" hidden="1" customHeight="1" spans="1:14">
      <c r="A95" s="14">
        <f t="shared" si="4"/>
        <v>89</v>
      </c>
      <c r="B95" s="15" t="s">
        <v>63</v>
      </c>
      <c r="C95" s="14" t="s">
        <v>86</v>
      </c>
      <c r="D95" s="15" t="s">
        <v>17</v>
      </c>
      <c r="E95" s="14" t="s">
        <v>265</v>
      </c>
      <c r="F95" s="14" t="s">
        <v>17</v>
      </c>
      <c r="G95" s="14" t="s">
        <v>19</v>
      </c>
      <c r="H95" s="16" t="s">
        <v>266</v>
      </c>
      <c r="I95" s="38" t="s">
        <v>38</v>
      </c>
      <c r="J95" s="14" t="s">
        <v>22</v>
      </c>
      <c r="K95" s="14" t="s">
        <v>61</v>
      </c>
      <c r="L95" s="14" t="s">
        <v>24</v>
      </c>
      <c r="M95" s="42">
        <v>45564</v>
      </c>
      <c r="N95" s="14"/>
    </row>
    <row r="96" s="1" customFormat="1" ht="39.95" customHeight="1" spans="1:14">
      <c r="A96" s="14">
        <f t="shared" si="4"/>
        <v>90</v>
      </c>
      <c r="B96" s="15" t="s">
        <v>63</v>
      </c>
      <c r="C96" s="14" t="s">
        <v>86</v>
      </c>
      <c r="D96" s="15" t="s">
        <v>17</v>
      </c>
      <c r="E96" s="14" t="s">
        <v>267</v>
      </c>
      <c r="F96" s="14" t="s">
        <v>17</v>
      </c>
      <c r="G96" s="14" t="s">
        <v>19</v>
      </c>
      <c r="H96" s="16" t="s">
        <v>268</v>
      </c>
      <c r="I96" s="38" t="s">
        <v>32</v>
      </c>
      <c r="J96" s="14" t="s">
        <v>22</v>
      </c>
      <c r="K96" s="14" t="s">
        <v>68</v>
      </c>
      <c r="L96" s="14" t="s">
        <v>24</v>
      </c>
      <c r="M96" s="42">
        <v>45930</v>
      </c>
      <c r="N96" s="14"/>
    </row>
    <row r="97" s="1" customFormat="1" ht="39.95" customHeight="1" spans="1:14">
      <c r="A97" s="25">
        <f t="shared" si="4"/>
        <v>91</v>
      </c>
      <c r="B97" s="24" t="s">
        <v>63</v>
      </c>
      <c r="C97" s="25" t="s">
        <v>86</v>
      </c>
      <c r="D97" s="26" t="s">
        <v>24</v>
      </c>
      <c r="E97" s="23" t="s">
        <v>269</v>
      </c>
      <c r="F97" s="23" t="s">
        <v>17</v>
      </c>
      <c r="G97" s="23" t="s">
        <v>19</v>
      </c>
      <c r="H97" s="27" t="s">
        <v>270</v>
      </c>
      <c r="I97" s="48" t="s">
        <v>38</v>
      </c>
      <c r="J97" s="25"/>
      <c r="K97" s="23" t="s">
        <v>73</v>
      </c>
      <c r="L97" s="23" t="s">
        <v>24</v>
      </c>
      <c r="M97" s="23"/>
      <c r="N97" s="25"/>
    </row>
    <row r="98" s="1" customFormat="1" ht="39.95" customHeight="1" spans="1:14">
      <c r="A98" s="25">
        <f t="shared" si="4"/>
        <v>92</v>
      </c>
      <c r="B98" s="24" t="s">
        <v>63</v>
      </c>
      <c r="C98" s="25" t="s">
        <v>86</v>
      </c>
      <c r="D98" s="26" t="s">
        <v>24</v>
      </c>
      <c r="E98" s="23" t="s">
        <v>271</v>
      </c>
      <c r="F98" s="23" t="s">
        <v>17</v>
      </c>
      <c r="G98" s="23" t="s">
        <v>19</v>
      </c>
      <c r="H98" s="27" t="s">
        <v>272</v>
      </c>
      <c r="I98" s="44" t="s">
        <v>32</v>
      </c>
      <c r="J98" s="25" t="s">
        <v>22</v>
      </c>
      <c r="K98" s="23" t="s">
        <v>73</v>
      </c>
      <c r="L98" s="23" t="s">
        <v>24</v>
      </c>
      <c r="M98" s="23" t="s">
        <v>136</v>
      </c>
      <c r="N98" s="25"/>
    </row>
    <row r="99" s="1" customFormat="1" ht="39.95" customHeight="1" spans="1:14">
      <c r="A99" s="25">
        <f t="shared" si="4"/>
        <v>93</v>
      </c>
      <c r="B99" s="24" t="s">
        <v>63</v>
      </c>
      <c r="C99" s="25" t="s">
        <v>86</v>
      </c>
      <c r="D99" s="26" t="s">
        <v>24</v>
      </c>
      <c r="E99" s="23" t="s">
        <v>273</v>
      </c>
      <c r="F99" s="23" t="s">
        <v>17</v>
      </c>
      <c r="G99" s="23" t="s">
        <v>19</v>
      </c>
      <c r="H99" s="27" t="s">
        <v>274</v>
      </c>
      <c r="I99" s="44" t="s">
        <v>32</v>
      </c>
      <c r="J99" s="25" t="s">
        <v>22</v>
      </c>
      <c r="K99" s="23" t="s">
        <v>73</v>
      </c>
      <c r="L99" s="23" t="s">
        <v>24</v>
      </c>
      <c r="M99" s="23" t="s">
        <v>136</v>
      </c>
      <c r="N99" s="25"/>
    </row>
    <row r="100" s="1" customFormat="1" ht="39.95" customHeight="1" spans="1:14">
      <c r="A100" s="25">
        <f t="shared" si="4"/>
        <v>94</v>
      </c>
      <c r="B100" s="24" t="s">
        <v>63</v>
      </c>
      <c r="C100" s="25" t="s">
        <v>86</v>
      </c>
      <c r="D100" s="26" t="s">
        <v>24</v>
      </c>
      <c r="E100" s="23" t="s">
        <v>275</v>
      </c>
      <c r="F100" s="23" t="s">
        <v>17</v>
      </c>
      <c r="G100" s="23" t="s">
        <v>19</v>
      </c>
      <c r="H100" s="27" t="s">
        <v>276</v>
      </c>
      <c r="I100" s="44" t="s">
        <v>32</v>
      </c>
      <c r="J100" s="25" t="s">
        <v>22</v>
      </c>
      <c r="K100" s="23" t="s">
        <v>73</v>
      </c>
      <c r="L100" s="23" t="s">
        <v>24</v>
      </c>
      <c r="M100" s="23" t="s">
        <v>136</v>
      </c>
      <c r="N100" s="25"/>
    </row>
    <row r="101" ht="39.95" hidden="1" customHeight="1" spans="1:14">
      <c r="A101" s="25">
        <f t="shared" si="4"/>
        <v>95</v>
      </c>
      <c r="B101" s="24" t="s">
        <v>96</v>
      </c>
      <c r="C101" s="25" t="s">
        <v>64</v>
      </c>
      <c r="D101" s="26" t="s">
        <v>24</v>
      </c>
      <c r="E101" s="23" t="s">
        <v>277</v>
      </c>
      <c r="F101" s="23" t="s">
        <v>17</v>
      </c>
      <c r="G101" s="23" t="s">
        <v>19</v>
      </c>
      <c r="H101" s="26" t="s">
        <v>278</v>
      </c>
      <c r="I101" s="44" t="s">
        <v>32</v>
      </c>
      <c r="J101" s="25" t="s">
        <v>39</v>
      </c>
      <c r="K101" s="23" t="s">
        <v>73</v>
      </c>
      <c r="L101" s="23" t="s">
        <v>24</v>
      </c>
      <c r="M101" s="23" t="s">
        <v>136</v>
      </c>
      <c r="N101" s="23"/>
    </row>
    <row r="102" ht="39.95" hidden="1" customHeight="1" spans="1:14">
      <c r="A102" s="25">
        <f t="shared" si="4"/>
        <v>96</v>
      </c>
      <c r="B102" s="24" t="s">
        <v>34</v>
      </c>
      <c r="C102" s="25" t="s">
        <v>86</v>
      </c>
      <c r="D102" s="26" t="s">
        <v>24</v>
      </c>
      <c r="E102" s="23" t="s">
        <v>279</v>
      </c>
      <c r="F102" s="23" t="s">
        <v>17</v>
      </c>
      <c r="G102" s="23" t="s">
        <v>19</v>
      </c>
      <c r="H102" s="27" t="s">
        <v>280</v>
      </c>
      <c r="I102" s="44" t="s">
        <v>32</v>
      </c>
      <c r="J102" s="25" t="s">
        <v>39</v>
      </c>
      <c r="K102" s="23" t="s">
        <v>73</v>
      </c>
      <c r="L102" s="23" t="s">
        <v>24</v>
      </c>
      <c r="M102" s="23" t="s">
        <v>136</v>
      </c>
      <c r="N102" s="25"/>
    </row>
    <row r="103" ht="39.95" hidden="1" customHeight="1" spans="1:14">
      <c r="A103" s="25">
        <f t="shared" si="4"/>
        <v>97</v>
      </c>
      <c r="B103" s="24" t="s">
        <v>96</v>
      </c>
      <c r="C103" s="25" t="s">
        <v>86</v>
      </c>
      <c r="D103" s="26" t="s">
        <v>24</v>
      </c>
      <c r="E103" s="23" t="s">
        <v>281</v>
      </c>
      <c r="F103" s="23" t="s">
        <v>17</v>
      </c>
      <c r="G103" s="23" t="s">
        <v>19</v>
      </c>
      <c r="H103" s="27" t="s">
        <v>282</v>
      </c>
      <c r="I103" s="48" t="s">
        <v>38</v>
      </c>
      <c r="J103" s="25"/>
      <c r="K103" s="23" t="s">
        <v>73</v>
      </c>
      <c r="L103" s="23" t="s">
        <v>24</v>
      </c>
      <c r="M103" s="25"/>
      <c r="N103" s="23"/>
    </row>
    <row r="104" ht="39.95" hidden="1" customHeight="1" spans="1:14">
      <c r="A104" s="25">
        <f t="shared" si="4"/>
        <v>98</v>
      </c>
      <c r="B104" s="24" t="s">
        <v>34</v>
      </c>
      <c r="C104" s="25" t="s">
        <v>86</v>
      </c>
      <c r="D104" s="26" t="s">
        <v>24</v>
      </c>
      <c r="E104" s="23" t="s">
        <v>283</v>
      </c>
      <c r="F104" s="23" t="s">
        <v>17</v>
      </c>
      <c r="G104" s="23" t="s">
        <v>19</v>
      </c>
      <c r="H104" s="27" t="s">
        <v>284</v>
      </c>
      <c r="I104" s="48" t="s">
        <v>38</v>
      </c>
      <c r="J104" s="25" t="s">
        <v>22</v>
      </c>
      <c r="K104" s="23" t="s">
        <v>73</v>
      </c>
      <c r="L104" s="23" t="s">
        <v>24</v>
      </c>
      <c r="M104" s="51" t="s">
        <v>79</v>
      </c>
      <c r="N104" s="23"/>
    </row>
    <row r="105" ht="39.95" hidden="1" customHeight="1" spans="1:14">
      <c r="A105" s="25">
        <f t="shared" si="4"/>
        <v>99</v>
      </c>
      <c r="B105" s="24" t="s">
        <v>125</v>
      </c>
      <c r="C105" s="25" t="s">
        <v>86</v>
      </c>
      <c r="D105" s="26" t="s">
        <v>24</v>
      </c>
      <c r="E105" s="23" t="s">
        <v>285</v>
      </c>
      <c r="F105" s="23" t="s">
        <v>17</v>
      </c>
      <c r="G105" s="23" t="s">
        <v>19</v>
      </c>
      <c r="H105" s="27" t="s">
        <v>286</v>
      </c>
      <c r="I105" s="48" t="s">
        <v>38</v>
      </c>
      <c r="J105" s="25" t="s">
        <v>22</v>
      </c>
      <c r="K105" s="23" t="s">
        <v>73</v>
      </c>
      <c r="L105" s="23" t="s">
        <v>24</v>
      </c>
      <c r="M105" s="51" t="s">
        <v>79</v>
      </c>
      <c r="N105" s="23"/>
    </row>
    <row r="106" ht="39.95" hidden="1" customHeight="1" spans="1:14">
      <c r="A106" s="14">
        <f t="shared" si="4"/>
        <v>100</v>
      </c>
      <c r="B106" s="15" t="s">
        <v>96</v>
      </c>
      <c r="C106" s="14" t="s">
        <v>86</v>
      </c>
      <c r="D106" s="15" t="s">
        <v>17</v>
      </c>
      <c r="E106" s="14" t="s">
        <v>287</v>
      </c>
      <c r="F106" s="14" t="s">
        <v>17</v>
      </c>
      <c r="G106" s="14" t="s">
        <v>19</v>
      </c>
      <c r="H106" s="16" t="s">
        <v>288</v>
      </c>
      <c r="I106" s="38" t="s">
        <v>21</v>
      </c>
      <c r="J106" s="14" t="s">
        <v>39</v>
      </c>
      <c r="K106" s="14" t="s">
        <v>141</v>
      </c>
      <c r="L106" s="14" t="s">
        <v>24</v>
      </c>
      <c r="M106" s="42">
        <v>45107</v>
      </c>
      <c r="N106" s="14"/>
    </row>
    <row r="107" ht="39.95" hidden="1" customHeight="1" spans="1:14">
      <c r="A107" s="14">
        <f t="shared" si="4"/>
        <v>101</v>
      </c>
      <c r="B107" s="15" t="s">
        <v>96</v>
      </c>
      <c r="C107" s="14" t="s">
        <v>86</v>
      </c>
      <c r="D107" s="16" t="s">
        <v>17</v>
      </c>
      <c r="E107" s="14" t="s">
        <v>289</v>
      </c>
      <c r="F107" s="14" t="s">
        <v>17</v>
      </c>
      <c r="G107" s="14" t="s">
        <v>19</v>
      </c>
      <c r="H107" s="16" t="s">
        <v>290</v>
      </c>
      <c r="I107" s="38" t="s">
        <v>291</v>
      </c>
      <c r="J107" s="14" t="s">
        <v>39</v>
      </c>
      <c r="K107" s="14" t="s">
        <v>141</v>
      </c>
      <c r="L107" s="14" t="s">
        <v>24</v>
      </c>
      <c r="M107" s="42">
        <v>45378</v>
      </c>
      <c r="N107" s="14"/>
    </row>
    <row r="108" s="1" customFormat="1" ht="39.95" hidden="1" customHeight="1" spans="1:14">
      <c r="A108" s="14">
        <f t="shared" si="4"/>
        <v>102</v>
      </c>
      <c r="B108" s="15" t="s">
        <v>96</v>
      </c>
      <c r="C108" s="14" t="s">
        <v>86</v>
      </c>
      <c r="D108" s="16" t="s">
        <v>17</v>
      </c>
      <c r="E108" s="14" t="s">
        <v>292</v>
      </c>
      <c r="F108" s="20" t="s">
        <v>17</v>
      </c>
      <c r="G108" s="14" t="s">
        <v>19</v>
      </c>
      <c r="H108" s="20" t="s">
        <v>293</v>
      </c>
      <c r="I108" s="38" t="s">
        <v>21</v>
      </c>
      <c r="J108" s="14" t="s">
        <v>22</v>
      </c>
      <c r="K108" s="14" t="s">
        <v>141</v>
      </c>
      <c r="L108" s="14" t="s">
        <v>24</v>
      </c>
      <c r="M108" s="42">
        <v>45307</v>
      </c>
      <c r="N108" s="14"/>
    </row>
    <row r="109" ht="39.95" hidden="1" customHeight="1" spans="1:14">
      <c r="A109" s="14">
        <f t="shared" si="4"/>
        <v>103</v>
      </c>
      <c r="B109" s="15" t="s">
        <v>28</v>
      </c>
      <c r="C109" s="14" t="s">
        <v>86</v>
      </c>
      <c r="D109" s="16" t="s">
        <v>17</v>
      </c>
      <c r="E109" s="14" t="s">
        <v>294</v>
      </c>
      <c r="F109" s="20" t="s">
        <v>24</v>
      </c>
      <c r="G109" s="14" t="s">
        <v>295</v>
      </c>
      <c r="H109" s="20" t="s">
        <v>296</v>
      </c>
      <c r="I109" s="38" t="s">
        <v>38</v>
      </c>
      <c r="J109" s="14" t="s">
        <v>39</v>
      </c>
      <c r="K109" s="14" t="s">
        <v>53</v>
      </c>
      <c r="L109" s="14" t="s">
        <v>24</v>
      </c>
      <c r="M109" s="42">
        <v>45600</v>
      </c>
      <c r="N109" s="14"/>
    </row>
    <row r="110" s="1" customFormat="1" ht="39.95" hidden="1" customHeight="1" spans="1:14">
      <c r="A110" s="14">
        <f t="shared" si="4"/>
        <v>104</v>
      </c>
      <c r="B110" s="15" t="s">
        <v>96</v>
      </c>
      <c r="C110" s="14" t="s">
        <v>86</v>
      </c>
      <c r="D110" s="16" t="s">
        <v>17</v>
      </c>
      <c r="E110" s="14" t="s">
        <v>297</v>
      </c>
      <c r="F110" s="20" t="s">
        <v>17</v>
      </c>
      <c r="G110" s="14" t="s">
        <v>19</v>
      </c>
      <c r="H110" s="20" t="s">
        <v>298</v>
      </c>
      <c r="I110" s="38" t="s">
        <v>133</v>
      </c>
      <c r="J110" s="14" t="s">
        <v>39</v>
      </c>
      <c r="K110" s="14" t="s">
        <v>141</v>
      </c>
      <c r="L110" s="14" t="s">
        <v>24</v>
      </c>
      <c r="M110" s="42">
        <v>44622</v>
      </c>
      <c r="N110" s="14"/>
    </row>
    <row r="111" ht="39.95" hidden="1" customHeight="1" spans="1:14">
      <c r="A111" s="14">
        <f t="shared" si="4"/>
        <v>105</v>
      </c>
      <c r="B111" s="15" t="s">
        <v>96</v>
      </c>
      <c r="C111" s="14" t="s">
        <v>64</v>
      </c>
      <c r="D111" s="15" t="s">
        <v>17</v>
      </c>
      <c r="E111" s="14" t="s">
        <v>299</v>
      </c>
      <c r="F111" s="14" t="s">
        <v>17</v>
      </c>
      <c r="G111" s="14" t="s">
        <v>19</v>
      </c>
      <c r="H111" s="16" t="s">
        <v>300</v>
      </c>
      <c r="I111" s="38" t="s">
        <v>21</v>
      </c>
      <c r="J111" s="14" t="s">
        <v>39</v>
      </c>
      <c r="K111" s="14" t="s">
        <v>141</v>
      </c>
      <c r="L111" s="14" t="s">
        <v>24</v>
      </c>
      <c r="M111" s="42">
        <v>45107</v>
      </c>
      <c r="N111" s="14"/>
    </row>
    <row r="112" ht="39.95" hidden="1" customHeight="1" spans="1:14">
      <c r="A112" s="14">
        <f t="shared" si="4"/>
        <v>106</v>
      </c>
      <c r="B112" s="15" t="s">
        <v>96</v>
      </c>
      <c r="C112" s="14" t="s">
        <v>64</v>
      </c>
      <c r="D112" s="16" t="s">
        <v>17</v>
      </c>
      <c r="E112" s="14" t="s">
        <v>301</v>
      </c>
      <c r="F112" s="14" t="s">
        <v>17</v>
      </c>
      <c r="G112" s="14" t="s">
        <v>19</v>
      </c>
      <c r="H112" s="16" t="s">
        <v>302</v>
      </c>
      <c r="I112" s="38" t="s">
        <v>21</v>
      </c>
      <c r="J112" s="14" t="s">
        <v>39</v>
      </c>
      <c r="K112" s="14" t="s">
        <v>141</v>
      </c>
      <c r="L112" s="14" t="s">
        <v>24</v>
      </c>
      <c r="M112" s="42">
        <v>45107</v>
      </c>
      <c r="N112" s="14"/>
    </row>
    <row r="113" s="1" customFormat="1" ht="39.95" customHeight="1" spans="1:14">
      <c r="A113" s="25">
        <f t="shared" si="4"/>
        <v>107</v>
      </c>
      <c r="B113" s="24" t="s">
        <v>63</v>
      </c>
      <c r="C113" s="25" t="s">
        <v>64</v>
      </c>
      <c r="D113" s="26" t="s">
        <v>24</v>
      </c>
      <c r="E113" s="23" t="s">
        <v>303</v>
      </c>
      <c r="F113" s="23" t="s">
        <v>17</v>
      </c>
      <c r="G113" s="23" t="s">
        <v>19</v>
      </c>
      <c r="H113" s="27" t="s">
        <v>304</v>
      </c>
      <c r="I113" s="48" t="s">
        <v>38</v>
      </c>
      <c r="J113" s="25"/>
      <c r="K113" s="23" t="s">
        <v>73</v>
      </c>
      <c r="L113" s="23" t="s">
        <v>24</v>
      </c>
      <c r="M113" s="23"/>
      <c r="N113" s="25"/>
    </row>
    <row r="114" s="1" customFormat="1" ht="39.95" customHeight="1" spans="1:14">
      <c r="A114" s="25">
        <f t="shared" ref="A114:A141" si="5">ROW()-2-1-1-1-1</f>
        <v>108</v>
      </c>
      <c r="B114" s="24" t="s">
        <v>63</v>
      </c>
      <c r="C114" s="25" t="s">
        <v>86</v>
      </c>
      <c r="D114" s="26" t="s">
        <v>24</v>
      </c>
      <c r="E114" s="23" t="s">
        <v>305</v>
      </c>
      <c r="F114" s="23" t="s">
        <v>17</v>
      </c>
      <c r="G114" s="23" t="s">
        <v>19</v>
      </c>
      <c r="H114" s="27" t="s">
        <v>306</v>
      </c>
      <c r="I114" s="48" t="s">
        <v>38</v>
      </c>
      <c r="J114" s="25"/>
      <c r="K114" s="23" t="s">
        <v>73</v>
      </c>
      <c r="L114" s="23" t="s">
        <v>24</v>
      </c>
      <c r="M114" s="23"/>
      <c r="N114" s="25"/>
    </row>
    <row r="115" s="1" customFormat="1" ht="39.95" customHeight="1" spans="1:14">
      <c r="A115" s="25">
        <f t="shared" si="5"/>
        <v>109</v>
      </c>
      <c r="B115" s="24" t="s">
        <v>63</v>
      </c>
      <c r="C115" s="25" t="s">
        <v>86</v>
      </c>
      <c r="D115" s="26" t="s">
        <v>24</v>
      </c>
      <c r="E115" s="23" t="s">
        <v>307</v>
      </c>
      <c r="F115" s="23" t="s">
        <v>17</v>
      </c>
      <c r="G115" s="23" t="s">
        <v>19</v>
      </c>
      <c r="H115" s="27" t="s">
        <v>308</v>
      </c>
      <c r="I115" s="48" t="s">
        <v>38</v>
      </c>
      <c r="J115" s="25"/>
      <c r="K115" s="23" t="s">
        <v>73</v>
      </c>
      <c r="L115" s="23" t="s">
        <v>24</v>
      </c>
      <c r="M115" s="23"/>
      <c r="N115" s="25"/>
    </row>
    <row r="116" s="1" customFormat="1" ht="39.95" customHeight="1" spans="1:14">
      <c r="A116" s="14">
        <f t="shared" si="5"/>
        <v>110</v>
      </c>
      <c r="B116" s="15" t="s">
        <v>63</v>
      </c>
      <c r="C116" s="14" t="s">
        <v>86</v>
      </c>
      <c r="D116" s="15" t="s">
        <v>17</v>
      </c>
      <c r="E116" s="14" t="s">
        <v>309</v>
      </c>
      <c r="F116" s="14" t="s">
        <v>17</v>
      </c>
      <c r="G116" s="14" t="s">
        <v>19</v>
      </c>
      <c r="H116" s="16" t="s">
        <v>310</v>
      </c>
      <c r="I116" s="38" t="s">
        <v>21</v>
      </c>
      <c r="J116" s="14" t="s">
        <v>39</v>
      </c>
      <c r="K116" s="14" t="s">
        <v>68</v>
      </c>
      <c r="L116" s="14" t="s">
        <v>24</v>
      </c>
      <c r="M116" s="42">
        <v>45107</v>
      </c>
      <c r="N116" s="14"/>
    </row>
    <row r="117" s="1" customFormat="1" ht="39.95" customHeight="1" spans="1:14">
      <c r="A117" s="25">
        <f t="shared" si="5"/>
        <v>111</v>
      </c>
      <c r="B117" s="24" t="s">
        <v>63</v>
      </c>
      <c r="C117" s="25" t="s">
        <v>86</v>
      </c>
      <c r="D117" s="26" t="s">
        <v>24</v>
      </c>
      <c r="E117" s="23" t="s">
        <v>311</v>
      </c>
      <c r="F117" s="23" t="s">
        <v>17</v>
      </c>
      <c r="G117" s="23" t="s">
        <v>19</v>
      </c>
      <c r="H117" s="27" t="s">
        <v>312</v>
      </c>
      <c r="I117" s="48" t="s">
        <v>38</v>
      </c>
      <c r="J117" s="25"/>
      <c r="K117" s="23" t="s">
        <v>73</v>
      </c>
      <c r="L117" s="23" t="s">
        <v>24</v>
      </c>
      <c r="M117" s="23"/>
      <c r="N117" s="25"/>
    </row>
    <row r="118" s="1" customFormat="1" ht="39.95" customHeight="1" spans="1:14">
      <c r="A118" s="25">
        <f t="shared" si="5"/>
        <v>112</v>
      </c>
      <c r="B118" s="24" t="s">
        <v>63</v>
      </c>
      <c r="C118" s="25" t="s">
        <v>86</v>
      </c>
      <c r="D118" s="26" t="s">
        <v>24</v>
      </c>
      <c r="E118" s="23" t="s">
        <v>313</v>
      </c>
      <c r="F118" s="23" t="s">
        <v>17</v>
      </c>
      <c r="G118" s="23" t="s">
        <v>19</v>
      </c>
      <c r="H118" s="27" t="s">
        <v>314</v>
      </c>
      <c r="I118" s="48" t="s">
        <v>38</v>
      </c>
      <c r="J118" s="25"/>
      <c r="K118" s="23" t="s">
        <v>73</v>
      </c>
      <c r="L118" s="23" t="s">
        <v>24</v>
      </c>
      <c r="M118" s="23"/>
      <c r="N118" s="25"/>
    </row>
    <row r="119" s="1" customFormat="1" ht="39.95" customHeight="1" spans="1:14">
      <c r="A119" s="25">
        <f t="shared" si="5"/>
        <v>113</v>
      </c>
      <c r="B119" s="24" t="s">
        <v>63</v>
      </c>
      <c r="C119" s="25" t="s">
        <v>86</v>
      </c>
      <c r="D119" s="26" t="s">
        <v>24</v>
      </c>
      <c r="E119" s="23" t="s">
        <v>315</v>
      </c>
      <c r="F119" s="23" t="s">
        <v>17</v>
      </c>
      <c r="G119" s="23" t="s">
        <v>19</v>
      </c>
      <c r="H119" s="27" t="s">
        <v>316</v>
      </c>
      <c r="I119" s="48" t="s">
        <v>38</v>
      </c>
      <c r="J119" s="25"/>
      <c r="K119" s="23" t="s">
        <v>73</v>
      </c>
      <c r="L119" s="23" t="s">
        <v>24</v>
      </c>
      <c r="M119" s="23"/>
      <c r="N119" s="25"/>
    </row>
    <row r="120" s="1" customFormat="1" ht="39.95" customHeight="1" spans="1:14">
      <c r="A120" s="14">
        <f t="shared" si="5"/>
        <v>114</v>
      </c>
      <c r="B120" s="15" t="s">
        <v>63</v>
      </c>
      <c r="C120" s="14" t="s">
        <v>86</v>
      </c>
      <c r="D120" s="15" t="s">
        <v>17</v>
      </c>
      <c r="E120" s="14" t="s">
        <v>317</v>
      </c>
      <c r="F120" s="14" t="s">
        <v>17</v>
      </c>
      <c r="G120" s="14" t="s">
        <v>19</v>
      </c>
      <c r="H120" s="16" t="s">
        <v>318</v>
      </c>
      <c r="I120" s="38" t="s">
        <v>21</v>
      </c>
      <c r="J120" s="14" t="s">
        <v>39</v>
      </c>
      <c r="K120" s="14" t="s">
        <v>68</v>
      </c>
      <c r="L120" s="14" t="s">
        <v>24</v>
      </c>
      <c r="M120" s="42">
        <v>45107</v>
      </c>
      <c r="N120" s="14"/>
    </row>
    <row r="121" s="1" customFormat="1" ht="39.95" customHeight="1" spans="1:14">
      <c r="A121" s="14">
        <f t="shared" si="5"/>
        <v>115</v>
      </c>
      <c r="B121" s="15" t="s">
        <v>63</v>
      </c>
      <c r="C121" s="14" t="s">
        <v>86</v>
      </c>
      <c r="D121" s="15" t="s">
        <v>17</v>
      </c>
      <c r="E121" s="14" t="s">
        <v>319</v>
      </c>
      <c r="F121" s="14" t="s">
        <v>17</v>
      </c>
      <c r="G121" s="14" t="s">
        <v>19</v>
      </c>
      <c r="H121" s="16" t="s">
        <v>320</v>
      </c>
      <c r="I121" s="38" t="s">
        <v>21</v>
      </c>
      <c r="J121" s="14" t="s">
        <v>39</v>
      </c>
      <c r="K121" s="14" t="s">
        <v>68</v>
      </c>
      <c r="L121" s="14" t="s">
        <v>24</v>
      </c>
      <c r="M121" s="42">
        <v>45107</v>
      </c>
      <c r="N121" s="14"/>
    </row>
    <row r="122" s="1" customFormat="1" ht="39.95" customHeight="1" spans="1:14">
      <c r="A122" s="14">
        <f t="shared" si="5"/>
        <v>116</v>
      </c>
      <c r="B122" s="15" t="s">
        <v>63</v>
      </c>
      <c r="C122" s="14" t="s">
        <v>86</v>
      </c>
      <c r="D122" s="15" t="s">
        <v>17</v>
      </c>
      <c r="E122" s="14" t="s">
        <v>321</v>
      </c>
      <c r="F122" s="14" t="s">
        <v>17</v>
      </c>
      <c r="G122" s="14" t="s">
        <v>19</v>
      </c>
      <c r="H122" s="16" t="s">
        <v>322</v>
      </c>
      <c r="I122" s="38" t="s">
        <v>21</v>
      </c>
      <c r="J122" s="14" t="s">
        <v>39</v>
      </c>
      <c r="K122" s="14" t="s">
        <v>68</v>
      </c>
      <c r="L122" s="14" t="s">
        <v>24</v>
      </c>
      <c r="M122" s="42">
        <v>45107</v>
      </c>
      <c r="N122" s="14"/>
    </row>
    <row r="123" s="1" customFormat="1" ht="39.95" customHeight="1" spans="1:14">
      <c r="A123" s="14">
        <f t="shared" si="5"/>
        <v>117</v>
      </c>
      <c r="B123" s="15" t="s">
        <v>63</v>
      </c>
      <c r="C123" s="14" t="s">
        <v>86</v>
      </c>
      <c r="D123" s="15" t="s">
        <v>17</v>
      </c>
      <c r="E123" s="14" t="s">
        <v>323</v>
      </c>
      <c r="F123" s="14" t="s">
        <v>17</v>
      </c>
      <c r="G123" s="14" t="s">
        <v>19</v>
      </c>
      <c r="H123" s="16" t="s">
        <v>324</v>
      </c>
      <c r="I123" s="38" t="s">
        <v>21</v>
      </c>
      <c r="J123" s="14" t="s">
        <v>39</v>
      </c>
      <c r="K123" s="14" t="s">
        <v>68</v>
      </c>
      <c r="L123" s="14" t="s">
        <v>24</v>
      </c>
      <c r="M123" s="42">
        <v>45107</v>
      </c>
      <c r="N123" s="14"/>
    </row>
    <row r="124" s="1" customFormat="1" ht="39.95" customHeight="1" spans="1:14">
      <c r="A124" s="14">
        <f t="shared" si="5"/>
        <v>118</v>
      </c>
      <c r="B124" s="15" t="s">
        <v>63</v>
      </c>
      <c r="C124" s="14" t="s">
        <v>86</v>
      </c>
      <c r="D124" s="15" t="s">
        <v>17</v>
      </c>
      <c r="E124" s="14" t="s">
        <v>325</v>
      </c>
      <c r="F124" s="14" t="s">
        <v>17</v>
      </c>
      <c r="G124" s="14" t="s">
        <v>19</v>
      </c>
      <c r="H124" s="16" t="s">
        <v>326</v>
      </c>
      <c r="I124" s="38" t="s">
        <v>21</v>
      </c>
      <c r="J124" s="14" t="s">
        <v>39</v>
      </c>
      <c r="K124" s="14" t="s">
        <v>68</v>
      </c>
      <c r="L124" s="14" t="s">
        <v>24</v>
      </c>
      <c r="M124" s="42">
        <v>45107</v>
      </c>
      <c r="N124" s="14"/>
    </row>
    <row r="125" s="1" customFormat="1" ht="39.95" customHeight="1" spans="1:14">
      <c r="A125" s="14">
        <f t="shared" si="5"/>
        <v>119</v>
      </c>
      <c r="B125" s="15" t="s">
        <v>63</v>
      </c>
      <c r="C125" s="14" t="s">
        <v>86</v>
      </c>
      <c r="D125" s="15" t="s">
        <v>17</v>
      </c>
      <c r="E125" s="14" t="s">
        <v>327</v>
      </c>
      <c r="F125" s="14" t="s">
        <v>17</v>
      </c>
      <c r="G125" s="14" t="s">
        <v>19</v>
      </c>
      <c r="H125" s="16" t="s">
        <v>328</v>
      </c>
      <c r="I125" s="38" t="s">
        <v>21</v>
      </c>
      <c r="J125" s="14" t="s">
        <v>39</v>
      </c>
      <c r="K125" s="14" t="s">
        <v>68</v>
      </c>
      <c r="L125" s="14" t="s">
        <v>24</v>
      </c>
      <c r="M125" s="42">
        <v>45107</v>
      </c>
      <c r="N125" s="14"/>
    </row>
    <row r="126" s="1" customFormat="1" ht="39.95" customHeight="1" spans="1:14">
      <c r="A126" s="14">
        <f t="shared" si="5"/>
        <v>120</v>
      </c>
      <c r="B126" s="15" t="s">
        <v>63</v>
      </c>
      <c r="C126" s="14" t="s">
        <v>86</v>
      </c>
      <c r="D126" s="15" t="s">
        <v>17</v>
      </c>
      <c r="E126" s="14" t="s">
        <v>329</v>
      </c>
      <c r="F126" s="14" t="s">
        <v>17</v>
      </c>
      <c r="G126" s="14" t="s">
        <v>19</v>
      </c>
      <c r="H126" s="16" t="s">
        <v>330</v>
      </c>
      <c r="I126" s="38" t="s">
        <v>21</v>
      </c>
      <c r="J126" s="14" t="s">
        <v>39</v>
      </c>
      <c r="K126" s="14" t="s">
        <v>68</v>
      </c>
      <c r="L126" s="14" t="s">
        <v>24</v>
      </c>
      <c r="M126" s="42">
        <v>45107</v>
      </c>
      <c r="N126" s="14"/>
    </row>
    <row r="127" s="1" customFormat="1" ht="39.95" customHeight="1" spans="1:14">
      <c r="A127" s="14">
        <f t="shared" si="5"/>
        <v>121</v>
      </c>
      <c r="B127" s="15" t="s">
        <v>63</v>
      </c>
      <c r="C127" s="14" t="s">
        <v>86</v>
      </c>
      <c r="D127" s="15" t="s">
        <v>17</v>
      </c>
      <c r="E127" s="14" t="s">
        <v>331</v>
      </c>
      <c r="F127" s="14" t="s">
        <v>17</v>
      </c>
      <c r="G127" s="14" t="s">
        <v>19</v>
      </c>
      <c r="H127" s="16" t="s">
        <v>332</v>
      </c>
      <c r="I127" s="38" t="s">
        <v>21</v>
      </c>
      <c r="J127" s="14" t="s">
        <v>39</v>
      </c>
      <c r="K127" s="14" t="s">
        <v>68</v>
      </c>
      <c r="L127" s="14" t="s">
        <v>24</v>
      </c>
      <c r="M127" s="42">
        <v>45107</v>
      </c>
      <c r="N127" s="14"/>
    </row>
    <row r="128" s="1" customFormat="1" ht="39.95" customHeight="1" spans="1:14">
      <c r="A128" s="14">
        <f t="shared" si="5"/>
        <v>122</v>
      </c>
      <c r="B128" s="15" t="s">
        <v>63</v>
      </c>
      <c r="C128" s="14" t="s">
        <v>86</v>
      </c>
      <c r="D128" s="15" t="s">
        <v>17</v>
      </c>
      <c r="E128" s="14" t="s">
        <v>333</v>
      </c>
      <c r="F128" s="14" t="s">
        <v>17</v>
      </c>
      <c r="G128" s="14" t="s">
        <v>19</v>
      </c>
      <c r="H128" s="16" t="s">
        <v>334</v>
      </c>
      <c r="I128" s="38" t="s">
        <v>38</v>
      </c>
      <c r="J128" s="14" t="s">
        <v>39</v>
      </c>
      <c r="K128" s="14" t="s">
        <v>68</v>
      </c>
      <c r="L128" s="14" t="s">
        <v>24</v>
      </c>
      <c r="M128" s="42">
        <v>45429</v>
      </c>
      <c r="N128" s="14"/>
    </row>
    <row r="129" s="1" customFormat="1" ht="39.95" hidden="1" customHeight="1" spans="1:14">
      <c r="A129" s="14">
        <f t="shared" si="5"/>
        <v>123</v>
      </c>
      <c r="B129" s="15" t="s">
        <v>63</v>
      </c>
      <c r="C129" s="14" t="s">
        <v>86</v>
      </c>
      <c r="D129" s="15" t="s">
        <v>17</v>
      </c>
      <c r="E129" s="14" t="s">
        <v>335</v>
      </c>
      <c r="F129" s="14" t="s">
        <v>17</v>
      </c>
      <c r="G129" s="14" t="s">
        <v>19</v>
      </c>
      <c r="H129" s="16" t="s">
        <v>336</v>
      </c>
      <c r="I129" s="40" t="s">
        <v>32</v>
      </c>
      <c r="J129" s="17" t="s">
        <v>22</v>
      </c>
      <c r="K129" s="17" t="s">
        <v>119</v>
      </c>
      <c r="L129" s="17" t="s">
        <v>24</v>
      </c>
      <c r="M129" s="59">
        <v>45845</v>
      </c>
      <c r="N129" s="14"/>
    </row>
    <row r="130" s="1" customFormat="1" ht="39.95" customHeight="1" spans="1:14">
      <c r="A130" s="25">
        <f t="shared" si="5"/>
        <v>124</v>
      </c>
      <c r="B130" s="24" t="s">
        <v>63</v>
      </c>
      <c r="C130" s="25" t="s">
        <v>64</v>
      </c>
      <c r="D130" s="26" t="s">
        <v>24</v>
      </c>
      <c r="E130" s="23" t="s">
        <v>337</v>
      </c>
      <c r="F130" s="23" t="s">
        <v>17</v>
      </c>
      <c r="G130" s="23" t="s">
        <v>19</v>
      </c>
      <c r="H130" s="27" t="s">
        <v>338</v>
      </c>
      <c r="I130" s="48" t="s">
        <v>38</v>
      </c>
      <c r="J130" s="25"/>
      <c r="K130" s="23" t="s">
        <v>73</v>
      </c>
      <c r="L130" s="23" t="s">
        <v>24</v>
      </c>
      <c r="M130" s="23"/>
      <c r="N130" s="25"/>
    </row>
    <row r="131" s="1" customFormat="1" ht="39.95" customHeight="1" spans="1:14">
      <c r="A131" s="25">
        <f t="shared" si="5"/>
        <v>125</v>
      </c>
      <c r="B131" s="24" t="s">
        <v>63</v>
      </c>
      <c r="C131" s="25" t="s">
        <v>64</v>
      </c>
      <c r="D131" s="26" t="s">
        <v>24</v>
      </c>
      <c r="E131" s="23" t="s">
        <v>339</v>
      </c>
      <c r="F131" s="23" t="s">
        <v>17</v>
      </c>
      <c r="G131" s="23" t="s">
        <v>19</v>
      </c>
      <c r="H131" s="27" t="s">
        <v>340</v>
      </c>
      <c r="I131" s="48" t="s">
        <v>38</v>
      </c>
      <c r="J131" s="25"/>
      <c r="K131" s="23" t="s">
        <v>73</v>
      </c>
      <c r="L131" s="23" t="s">
        <v>24</v>
      </c>
      <c r="M131" s="23"/>
      <c r="N131" s="25"/>
    </row>
    <row r="132" s="1" customFormat="1" ht="39.95" customHeight="1" spans="1:14">
      <c r="A132" s="25">
        <f t="shared" si="5"/>
        <v>126</v>
      </c>
      <c r="B132" s="24" t="s">
        <v>63</v>
      </c>
      <c r="C132" s="25" t="s">
        <v>86</v>
      </c>
      <c r="D132" s="26" t="s">
        <v>24</v>
      </c>
      <c r="E132" s="23" t="s">
        <v>341</v>
      </c>
      <c r="F132" s="23" t="s">
        <v>17</v>
      </c>
      <c r="G132" s="23" t="s">
        <v>19</v>
      </c>
      <c r="H132" s="27" t="s">
        <v>342</v>
      </c>
      <c r="I132" s="48" t="s">
        <v>38</v>
      </c>
      <c r="J132" s="25"/>
      <c r="K132" s="23" t="s">
        <v>73</v>
      </c>
      <c r="L132" s="23" t="s">
        <v>24</v>
      </c>
      <c r="M132" s="23"/>
      <c r="N132" s="25"/>
    </row>
    <row r="133" s="1" customFormat="1" ht="39.95" customHeight="1" spans="1:14">
      <c r="A133" s="25">
        <f t="shared" si="5"/>
        <v>127</v>
      </c>
      <c r="B133" s="24" t="s">
        <v>63</v>
      </c>
      <c r="C133" s="25" t="s">
        <v>86</v>
      </c>
      <c r="D133" s="26" t="s">
        <v>24</v>
      </c>
      <c r="E133" s="23" t="s">
        <v>343</v>
      </c>
      <c r="F133" s="23" t="s">
        <v>17</v>
      </c>
      <c r="G133" s="23" t="s">
        <v>19</v>
      </c>
      <c r="H133" s="27" t="s">
        <v>344</v>
      </c>
      <c r="I133" s="48" t="s">
        <v>38</v>
      </c>
      <c r="J133" s="25"/>
      <c r="K133" s="23" t="s">
        <v>73</v>
      </c>
      <c r="L133" s="23" t="s">
        <v>24</v>
      </c>
      <c r="M133" s="23"/>
      <c r="N133" s="25"/>
    </row>
    <row r="134" s="1" customFormat="1" ht="39.95" customHeight="1" spans="1:14">
      <c r="A134" s="25">
        <f t="shared" si="5"/>
        <v>128</v>
      </c>
      <c r="B134" s="24" t="s">
        <v>63</v>
      </c>
      <c r="C134" s="25" t="s">
        <v>86</v>
      </c>
      <c r="D134" s="26" t="s">
        <v>24</v>
      </c>
      <c r="E134" s="23" t="s">
        <v>345</v>
      </c>
      <c r="F134" s="23" t="s">
        <v>17</v>
      </c>
      <c r="G134" s="23" t="s">
        <v>19</v>
      </c>
      <c r="H134" s="27" t="s">
        <v>346</v>
      </c>
      <c r="I134" s="48" t="s">
        <v>38</v>
      </c>
      <c r="J134" s="25"/>
      <c r="K134" s="23" t="s">
        <v>73</v>
      </c>
      <c r="L134" s="23" t="s">
        <v>24</v>
      </c>
      <c r="M134" s="23"/>
      <c r="N134" s="25"/>
    </row>
    <row r="135" s="1" customFormat="1" ht="39.95" customHeight="1" spans="1:14">
      <c r="A135" s="25">
        <f t="shared" si="5"/>
        <v>129</v>
      </c>
      <c r="B135" s="24" t="s">
        <v>63</v>
      </c>
      <c r="C135" s="25" t="s">
        <v>86</v>
      </c>
      <c r="D135" s="26" t="s">
        <v>24</v>
      </c>
      <c r="E135" s="23" t="s">
        <v>347</v>
      </c>
      <c r="F135" s="23" t="s">
        <v>17</v>
      </c>
      <c r="G135" s="23" t="s">
        <v>19</v>
      </c>
      <c r="H135" s="27" t="s">
        <v>348</v>
      </c>
      <c r="I135" s="48" t="s">
        <v>38</v>
      </c>
      <c r="J135" s="25"/>
      <c r="K135" s="23" t="s">
        <v>73</v>
      </c>
      <c r="L135" s="23" t="s">
        <v>24</v>
      </c>
      <c r="M135" s="23"/>
      <c r="N135" s="25"/>
    </row>
    <row r="136" s="1" customFormat="1" ht="39.95" customHeight="1" spans="1:14">
      <c r="A136" s="25">
        <f t="shared" si="5"/>
        <v>130</v>
      </c>
      <c r="B136" s="24" t="s">
        <v>63</v>
      </c>
      <c r="C136" s="25" t="s">
        <v>64</v>
      </c>
      <c r="D136" s="26" t="s">
        <v>24</v>
      </c>
      <c r="E136" s="23" t="s">
        <v>349</v>
      </c>
      <c r="F136" s="23" t="s">
        <v>17</v>
      </c>
      <c r="G136" s="23" t="s">
        <v>19</v>
      </c>
      <c r="H136" s="27" t="s">
        <v>350</v>
      </c>
      <c r="I136" s="48" t="s">
        <v>38</v>
      </c>
      <c r="J136" s="25"/>
      <c r="K136" s="23" t="s">
        <v>73</v>
      </c>
      <c r="L136" s="23" t="s">
        <v>24</v>
      </c>
      <c r="M136" s="23"/>
      <c r="N136" s="25"/>
    </row>
    <row r="137" s="1" customFormat="1" ht="39.95" customHeight="1" spans="1:14">
      <c r="A137" s="25">
        <f t="shared" si="5"/>
        <v>131</v>
      </c>
      <c r="B137" s="24" t="s">
        <v>63</v>
      </c>
      <c r="C137" s="25" t="s">
        <v>86</v>
      </c>
      <c r="D137" s="26" t="s">
        <v>24</v>
      </c>
      <c r="E137" s="23" t="s">
        <v>351</v>
      </c>
      <c r="F137" s="23" t="s">
        <v>17</v>
      </c>
      <c r="G137" s="23" t="s">
        <v>19</v>
      </c>
      <c r="H137" s="27" t="s">
        <v>352</v>
      </c>
      <c r="I137" s="48" t="s">
        <v>38</v>
      </c>
      <c r="J137" s="25"/>
      <c r="K137" s="23" t="s">
        <v>73</v>
      </c>
      <c r="L137" s="23" t="s">
        <v>24</v>
      </c>
      <c r="M137" s="23"/>
      <c r="N137" s="25"/>
    </row>
    <row r="138" s="1" customFormat="1" ht="39.95" customHeight="1" spans="1:14">
      <c r="A138" s="25">
        <f t="shared" si="5"/>
        <v>132</v>
      </c>
      <c r="B138" s="24" t="s">
        <v>63</v>
      </c>
      <c r="C138" s="25" t="s">
        <v>86</v>
      </c>
      <c r="D138" s="26" t="s">
        <v>24</v>
      </c>
      <c r="E138" s="23" t="s">
        <v>353</v>
      </c>
      <c r="F138" s="23" t="s">
        <v>17</v>
      </c>
      <c r="G138" s="23" t="s">
        <v>19</v>
      </c>
      <c r="H138" s="27" t="s">
        <v>354</v>
      </c>
      <c r="I138" s="48" t="s">
        <v>38</v>
      </c>
      <c r="J138" s="25"/>
      <c r="K138" s="23" t="s">
        <v>73</v>
      </c>
      <c r="L138" s="23" t="s">
        <v>24</v>
      </c>
      <c r="M138" s="23"/>
      <c r="N138" s="25"/>
    </row>
    <row r="139" s="1" customFormat="1" ht="39.95" customHeight="1" spans="1:14">
      <c r="A139" s="25">
        <f t="shared" si="5"/>
        <v>133</v>
      </c>
      <c r="B139" s="24" t="s">
        <v>63</v>
      </c>
      <c r="C139" s="25" t="s">
        <v>86</v>
      </c>
      <c r="D139" s="26" t="s">
        <v>24</v>
      </c>
      <c r="E139" s="23" t="s">
        <v>355</v>
      </c>
      <c r="F139" s="23" t="s">
        <v>17</v>
      </c>
      <c r="G139" s="23" t="s">
        <v>19</v>
      </c>
      <c r="H139" s="27" t="s">
        <v>356</v>
      </c>
      <c r="I139" s="48" t="s">
        <v>38</v>
      </c>
      <c r="J139" s="25"/>
      <c r="K139" s="23" t="s">
        <v>73</v>
      </c>
      <c r="L139" s="23" t="s">
        <v>24</v>
      </c>
      <c r="M139" s="23"/>
      <c r="N139" s="25"/>
    </row>
    <row r="140" s="1" customFormat="1" ht="39.95" customHeight="1" spans="1:14">
      <c r="A140" s="14">
        <f t="shared" si="5"/>
        <v>134</v>
      </c>
      <c r="B140" s="15" t="s">
        <v>63</v>
      </c>
      <c r="C140" s="14" t="s">
        <v>64</v>
      </c>
      <c r="D140" s="15" t="s">
        <v>17</v>
      </c>
      <c r="E140" s="14" t="s">
        <v>357</v>
      </c>
      <c r="F140" s="14" t="s">
        <v>17</v>
      </c>
      <c r="G140" s="14" t="s">
        <v>19</v>
      </c>
      <c r="H140" s="16" t="s">
        <v>358</v>
      </c>
      <c r="I140" s="38" t="s">
        <v>38</v>
      </c>
      <c r="J140" s="14" t="s">
        <v>39</v>
      </c>
      <c r="K140" s="14" t="s">
        <v>68</v>
      </c>
      <c r="L140" s="14" t="s">
        <v>24</v>
      </c>
      <c r="M140" s="42">
        <v>45698</v>
      </c>
      <c r="N140" s="14"/>
    </row>
    <row r="141" s="1" customFormat="1" ht="39.95" customHeight="1" spans="1:14">
      <c r="A141" s="14">
        <f t="shared" si="5"/>
        <v>135</v>
      </c>
      <c r="B141" s="15" t="s">
        <v>63</v>
      </c>
      <c r="C141" s="14" t="s">
        <v>64</v>
      </c>
      <c r="D141" s="15" t="s">
        <v>17</v>
      </c>
      <c r="E141" s="14" t="s">
        <v>359</v>
      </c>
      <c r="F141" s="14" t="s">
        <v>17</v>
      </c>
      <c r="G141" s="14" t="s">
        <v>19</v>
      </c>
      <c r="H141" s="16" t="s">
        <v>360</v>
      </c>
      <c r="I141" s="38" t="s">
        <v>21</v>
      </c>
      <c r="J141" s="14" t="s">
        <v>39</v>
      </c>
      <c r="K141" s="14" t="s">
        <v>68</v>
      </c>
      <c r="L141" s="14" t="s">
        <v>24</v>
      </c>
      <c r="M141" s="42">
        <v>45107</v>
      </c>
      <c r="N141" s="14"/>
    </row>
    <row r="142" ht="39.95" hidden="1" customHeight="1" spans="1:14">
      <c r="A142" s="25">
        <f t="shared" ref="A142:A188" si="6">ROW()-2-1-1-1-1</f>
        <v>136</v>
      </c>
      <c r="B142" s="24" t="s">
        <v>96</v>
      </c>
      <c r="C142" s="25" t="s">
        <v>64</v>
      </c>
      <c r="D142" s="24" t="s">
        <v>24</v>
      </c>
      <c r="E142" s="55" t="s">
        <v>361</v>
      </c>
      <c r="F142" s="25" t="s">
        <v>24</v>
      </c>
      <c r="G142" s="25" t="s">
        <v>362</v>
      </c>
      <c r="H142" s="56" t="s">
        <v>363</v>
      </c>
      <c r="I142" s="48" t="s">
        <v>162</v>
      </c>
      <c r="J142" s="25"/>
      <c r="K142" s="25" t="s">
        <v>364</v>
      </c>
      <c r="L142" s="25" t="s">
        <v>24</v>
      </c>
      <c r="M142" s="25"/>
      <c r="N142" s="25"/>
    </row>
    <row r="143" ht="39.95" hidden="1" customHeight="1" spans="1:14">
      <c r="A143" s="25">
        <f t="shared" si="6"/>
        <v>137</v>
      </c>
      <c r="B143" s="24" t="s">
        <v>96</v>
      </c>
      <c r="C143" s="25" t="s">
        <v>86</v>
      </c>
      <c r="D143" s="24" t="s">
        <v>24</v>
      </c>
      <c r="E143" s="55" t="s">
        <v>365</v>
      </c>
      <c r="F143" s="25" t="s">
        <v>24</v>
      </c>
      <c r="G143" s="25" t="s">
        <v>366</v>
      </c>
      <c r="H143" s="56" t="s">
        <v>367</v>
      </c>
      <c r="I143" s="48" t="s">
        <v>162</v>
      </c>
      <c r="J143" s="25"/>
      <c r="K143" s="25" t="s">
        <v>364</v>
      </c>
      <c r="L143" s="25" t="s">
        <v>24</v>
      </c>
      <c r="M143" s="25"/>
      <c r="N143" s="25"/>
    </row>
    <row r="144" s="1" customFormat="1" ht="39.95" customHeight="1" spans="1:14">
      <c r="A144" s="25">
        <f t="shared" si="6"/>
        <v>138</v>
      </c>
      <c r="B144" s="24" t="s">
        <v>63</v>
      </c>
      <c r="C144" s="25" t="s">
        <v>64</v>
      </c>
      <c r="D144" s="26" t="s">
        <v>24</v>
      </c>
      <c r="E144" s="23" t="s">
        <v>368</v>
      </c>
      <c r="F144" s="23" t="s">
        <v>24</v>
      </c>
      <c r="G144" s="23" t="s">
        <v>369</v>
      </c>
      <c r="H144" s="27" t="s">
        <v>370</v>
      </c>
      <c r="I144" s="48" t="s">
        <v>162</v>
      </c>
      <c r="J144" s="25"/>
      <c r="K144" s="23" t="s">
        <v>73</v>
      </c>
      <c r="L144" s="23" t="s">
        <v>24</v>
      </c>
      <c r="M144" s="23"/>
      <c r="N144" s="25"/>
    </row>
    <row r="145" s="1" customFormat="1" ht="39.95" customHeight="1" spans="1:14">
      <c r="A145" s="25">
        <f t="shared" si="6"/>
        <v>139</v>
      </c>
      <c r="B145" s="24" t="s">
        <v>63</v>
      </c>
      <c r="C145" s="25" t="s">
        <v>86</v>
      </c>
      <c r="D145" s="26" t="s">
        <v>24</v>
      </c>
      <c r="E145" s="23" t="s">
        <v>371</v>
      </c>
      <c r="F145" s="23" t="s">
        <v>24</v>
      </c>
      <c r="G145" s="23" t="s">
        <v>372</v>
      </c>
      <c r="H145" s="27" t="s">
        <v>373</v>
      </c>
      <c r="I145" s="48" t="s">
        <v>38</v>
      </c>
      <c r="J145" s="25"/>
      <c r="K145" s="23" t="s">
        <v>73</v>
      </c>
      <c r="L145" s="23" t="s">
        <v>24</v>
      </c>
      <c r="M145" s="51" t="s">
        <v>107</v>
      </c>
      <c r="N145" s="46"/>
    </row>
    <row r="146" s="1" customFormat="1" ht="39.95" customHeight="1" spans="1:14">
      <c r="A146" s="25">
        <f t="shared" si="6"/>
        <v>140</v>
      </c>
      <c r="B146" s="24" t="s">
        <v>63</v>
      </c>
      <c r="C146" s="25" t="s">
        <v>86</v>
      </c>
      <c r="D146" s="26" t="s">
        <v>24</v>
      </c>
      <c r="E146" s="23" t="s">
        <v>374</v>
      </c>
      <c r="F146" s="23" t="s">
        <v>24</v>
      </c>
      <c r="G146" s="23" t="s">
        <v>375</v>
      </c>
      <c r="H146" s="27" t="s">
        <v>376</v>
      </c>
      <c r="I146" s="48" t="s">
        <v>38</v>
      </c>
      <c r="J146" s="25"/>
      <c r="K146" s="23" t="s">
        <v>73</v>
      </c>
      <c r="L146" s="23" t="s">
        <v>24</v>
      </c>
      <c r="M146" s="51" t="s">
        <v>107</v>
      </c>
      <c r="N146" s="46"/>
    </row>
    <row r="147" s="1" customFormat="1" ht="39.95" customHeight="1" spans="1:14">
      <c r="A147" s="25">
        <f t="shared" si="6"/>
        <v>141</v>
      </c>
      <c r="B147" s="24" t="s">
        <v>63</v>
      </c>
      <c r="C147" s="25" t="s">
        <v>86</v>
      </c>
      <c r="D147" s="26" t="s">
        <v>24</v>
      </c>
      <c r="E147" s="23" t="s">
        <v>377</v>
      </c>
      <c r="F147" s="23" t="s">
        <v>24</v>
      </c>
      <c r="G147" s="23" t="s">
        <v>378</v>
      </c>
      <c r="H147" s="27" t="s">
        <v>379</v>
      </c>
      <c r="I147" s="48" t="s">
        <v>38</v>
      </c>
      <c r="J147" s="25"/>
      <c r="K147" s="23" t="s">
        <v>73</v>
      </c>
      <c r="L147" s="23" t="s">
        <v>24</v>
      </c>
      <c r="M147" s="51" t="s">
        <v>107</v>
      </c>
      <c r="N147" s="46"/>
    </row>
    <row r="148" s="1" customFormat="1" ht="39.95" customHeight="1" spans="1:14">
      <c r="A148" s="14">
        <f t="shared" si="6"/>
        <v>142</v>
      </c>
      <c r="B148" s="15" t="s">
        <v>63</v>
      </c>
      <c r="C148" s="14" t="s">
        <v>64</v>
      </c>
      <c r="D148" s="16" t="s">
        <v>17</v>
      </c>
      <c r="E148" s="14" t="s">
        <v>380</v>
      </c>
      <c r="F148" s="14" t="s">
        <v>17</v>
      </c>
      <c r="G148" s="14" t="s">
        <v>19</v>
      </c>
      <c r="H148" s="16" t="s">
        <v>381</v>
      </c>
      <c r="I148" s="38" t="s">
        <v>21</v>
      </c>
      <c r="J148" s="14" t="s">
        <v>39</v>
      </c>
      <c r="K148" s="14" t="s">
        <v>68</v>
      </c>
      <c r="L148" s="14" t="s">
        <v>24</v>
      </c>
      <c r="M148" s="42">
        <v>45107</v>
      </c>
      <c r="N148" s="14"/>
    </row>
    <row r="149" s="4" customFormat="1" ht="39.95" hidden="1" customHeight="1" spans="1:58">
      <c r="A149" s="25">
        <f t="shared" si="6"/>
        <v>143</v>
      </c>
      <c r="B149" s="31" t="s">
        <v>41</v>
      </c>
      <c r="C149" s="25" t="s">
        <v>64</v>
      </c>
      <c r="D149" s="26" t="s">
        <v>24</v>
      </c>
      <c r="E149" s="25" t="s">
        <v>382</v>
      </c>
      <c r="F149" s="56" t="s">
        <v>24</v>
      </c>
      <c r="G149" s="56" t="s">
        <v>383</v>
      </c>
      <c r="H149" s="56" t="s">
        <v>384</v>
      </c>
      <c r="I149" s="48" t="s">
        <v>21</v>
      </c>
      <c r="J149" s="25"/>
      <c r="K149" s="25" t="s">
        <v>385</v>
      </c>
      <c r="L149" s="25" t="s">
        <v>24</v>
      </c>
      <c r="M149" s="25"/>
      <c r="N149" s="25"/>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row>
    <row r="150" ht="39.95" hidden="1" customHeight="1" spans="1:15">
      <c r="A150" s="14">
        <f t="shared" si="6"/>
        <v>144</v>
      </c>
      <c r="B150" s="18" t="s">
        <v>386</v>
      </c>
      <c r="C150" s="14" t="s">
        <v>64</v>
      </c>
      <c r="D150" s="16" t="s">
        <v>17</v>
      </c>
      <c r="E150" s="14" t="s">
        <v>387</v>
      </c>
      <c r="F150" s="20" t="s">
        <v>24</v>
      </c>
      <c r="G150" s="20" t="s">
        <v>388</v>
      </c>
      <c r="H150" s="20" t="s">
        <v>389</v>
      </c>
      <c r="I150" s="38" t="s">
        <v>38</v>
      </c>
      <c r="J150" s="14" t="s">
        <v>39</v>
      </c>
      <c r="K150" s="14" t="s">
        <v>49</v>
      </c>
      <c r="L150" s="14" t="s">
        <v>24</v>
      </c>
      <c r="M150" s="42">
        <v>45729</v>
      </c>
      <c r="N150" s="14"/>
      <c r="O150" s="1"/>
    </row>
    <row r="151" ht="39.95" hidden="1" customHeight="1" spans="1:14">
      <c r="A151" s="14">
        <f t="shared" si="6"/>
        <v>145</v>
      </c>
      <c r="B151" s="18" t="s">
        <v>386</v>
      </c>
      <c r="C151" s="14" t="s">
        <v>64</v>
      </c>
      <c r="D151" s="16" t="s">
        <v>17</v>
      </c>
      <c r="E151" s="14" t="s">
        <v>390</v>
      </c>
      <c r="F151" s="20" t="s">
        <v>24</v>
      </c>
      <c r="G151" s="20" t="s">
        <v>391</v>
      </c>
      <c r="H151" s="20" t="s">
        <v>392</v>
      </c>
      <c r="I151" s="38" t="s">
        <v>21</v>
      </c>
      <c r="J151" s="14" t="s">
        <v>39</v>
      </c>
      <c r="K151" s="14" t="s">
        <v>393</v>
      </c>
      <c r="L151" s="14" t="s">
        <v>24</v>
      </c>
      <c r="M151" s="42">
        <v>45282</v>
      </c>
      <c r="N151" s="14"/>
    </row>
    <row r="152" s="1" customFormat="1" ht="39.95" hidden="1" customHeight="1" spans="1:14">
      <c r="A152" s="14">
        <f t="shared" si="6"/>
        <v>146</v>
      </c>
      <c r="B152" s="15" t="s">
        <v>34</v>
      </c>
      <c r="C152" s="14" t="s">
        <v>64</v>
      </c>
      <c r="D152" s="16" t="s">
        <v>17</v>
      </c>
      <c r="E152" s="14" t="s">
        <v>394</v>
      </c>
      <c r="F152" s="20" t="s">
        <v>24</v>
      </c>
      <c r="G152" s="20" t="s">
        <v>395</v>
      </c>
      <c r="H152" s="20" t="s">
        <v>396</v>
      </c>
      <c r="I152" s="38" t="s">
        <v>38</v>
      </c>
      <c r="J152" s="14" t="s">
        <v>22</v>
      </c>
      <c r="K152" s="14" t="s">
        <v>53</v>
      </c>
      <c r="L152" s="14" t="s">
        <v>24</v>
      </c>
      <c r="M152" s="42">
        <v>45580</v>
      </c>
      <c r="N152" s="14"/>
    </row>
    <row r="153" s="4" customFormat="1" ht="39.95" hidden="1" customHeight="1" spans="1:58">
      <c r="A153" s="14">
        <f t="shared" si="6"/>
        <v>147</v>
      </c>
      <c r="B153" s="15" t="s">
        <v>34</v>
      </c>
      <c r="C153" s="14" t="s">
        <v>64</v>
      </c>
      <c r="D153" s="16" t="s">
        <v>17</v>
      </c>
      <c r="E153" s="14" t="s">
        <v>397</v>
      </c>
      <c r="F153" s="20" t="s">
        <v>24</v>
      </c>
      <c r="G153" s="20" t="s">
        <v>398</v>
      </c>
      <c r="H153" s="20" t="s">
        <v>399</v>
      </c>
      <c r="I153" s="38" t="s">
        <v>38</v>
      </c>
      <c r="J153" s="14" t="s">
        <v>39</v>
      </c>
      <c r="K153" s="14" t="s">
        <v>40</v>
      </c>
      <c r="L153" s="14" t="s">
        <v>24</v>
      </c>
      <c r="M153" s="42">
        <v>45729</v>
      </c>
      <c r="N153" s="14"/>
      <c r="O153" s="1"/>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row>
    <row r="154" s="4" customFormat="1" ht="39.95" hidden="1" customHeight="1" spans="1:58">
      <c r="A154" s="14">
        <f t="shared" si="6"/>
        <v>148</v>
      </c>
      <c r="B154" s="15" t="s">
        <v>34</v>
      </c>
      <c r="C154" s="14" t="s">
        <v>64</v>
      </c>
      <c r="D154" s="16" t="s">
        <v>17</v>
      </c>
      <c r="E154" s="14" t="s">
        <v>400</v>
      </c>
      <c r="F154" s="20" t="s">
        <v>24</v>
      </c>
      <c r="G154" s="20" t="s">
        <v>401</v>
      </c>
      <c r="H154" s="20" t="s">
        <v>402</v>
      </c>
      <c r="I154" s="38" t="s">
        <v>38</v>
      </c>
      <c r="J154" s="14" t="s">
        <v>39</v>
      </c>
      <c r="K154" s="14" t="s">
        <v>40</v>
      </c>
      <c r="L154" s="14" t="s">
        <v>24</v>
      </c>
      <c r="M154" s="42">
        <v>45729</v>
      </c>
      <c r="N154" s="14"/>
      <c r="O154" s="1"/>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row>
    <row r="155" ht="39.95" hidden="1" customHeight="1" spans="1:14">
      <c r="A155" s="14">
        <f t="shared" si="6"/>
        <v>149</v>
      </c>
      <c r="B155" s="15" t="s">
        <v>125</v>
      </c>
      <c r="C155" s="14" t="s">
        <v>64</v>
      </c>
      <c r="D155" s="16" t="s">
        <v>17</v>
      </c>
      <c r="E155" s="14" t="s">
        <v>403</v>
      </c>
      <c r="F155" s="20" t="s">
        <v>17</v>
      </c>
      <c r="G155" s="14" t="s">
        <v>19</v>
      </c>
      <c r="H155" s="20" t="s">
        <v>404</v>
      </c>
      <c r="I155" s="38" t="s">
        <v>133</v>
      </c>
      <c r="J155" s="14" t="s">
        <v>39</v>
      </c>
      <c r="K155" s="14" t="s">
        <v>129</v>
      </c>
      <c r="L155" s="14" t="s">
        <v>24</v>
      </c>
      <c r="M155" s="42">
        <v>44606</v>
      </c>
      <c r="N155" s="14"/>
    </row>
    <row r="156" ht="39.95" hidden="1" customHeight="1" spans="1:14">
      <c r="A156" s="14">
        <f t="shared" si="6"/>
        <v>150</v>
      </c>
      <c r="B156" s="15" t="s">
        <v>125</v>
      </c>
      <c r="C156" s="14" t="s">
        <v>64</v>
      </c>
      <c r="D156" s="16" t="s">
        <v>17</v>
      </c>
      <c r="E156" s="14" t="s">
        <v>405</v>
      </c>
      <c r="F156" s="20" t="s">
        <v>17</v>
      </c>
      <c r="G156" s="14" t="s">
        <v>19</v>
      </c>
      <c r="H156" s="20" t="s">
        <v>406</v>
      </c>
      <c r="I156" s="38" t="s">
        <v>38</v>
      </c>
      <c r="J156" s="14" t="s">
        <v>39</v>
      </c>
      <c r="K156" s="14" t="s">
        <v>129</v>
      </c>
      <c r="L156" s="14" t="s">
        <v>24</v>
      </c>
      <c r="M156" s="42">
        <v>45609</v>
      </c>
      <c r="N156" s="14"/>
    </row>
    <row r="157" ht="39.95" hidden="1" customHeight="1" spans="1:14">
      <c r="A157" s="14">
        <f t="shared" si="6"/>
        <v>151</v>
      </c>
      <c r="B157" s="15" t="s">
        <v>125</v>
      </c>
      <c r="C157" s="14" t="s">
        <v>64</v>
      </c>
      <c r="D157" s="16" t="s">
        <v>17</v>
      </c>
      <c r="E157" s="14" t="s">
        <v>407</v>
      </c>
      <c r="F157" s="20" t="s">
        <v>17</v>
      </c>
      <c r="G157" s="14" t="s">
        <v>19</v>
      </c>
      <c r="H157" s="20" t="s">
        <v>408</v>
      </c>
      <c r="I157" s="38" t="s">
        <v>38</v>
      </c>
      <c r="J157" s="14" t="s">
        <v>39</v>
      </c>
      <c r="K157" s="14" t="s">
        <v>129</v>
      </c>
      <c r="L157" s="14" t="s">
        <v>24</v>
      </c>
      <c r="M157" s="42">
        <v>45559</v>
      </c>
      <c r="N157" s="14"/>
    </row>
    <row r="158" ht="39.95" hidden="1" customHeight="1" spans="1:14">
      <c r="A158" s="14">
        <f t="shared" si="6"/>
        <v>152</v>
      </c>
      <c r="B158" s="15" t="s">
        <v>125</v>
      </c>
      <c r="C158" s="14" t="s">
        <v>86</v>
      </c>
      <c r="D158" s="16" t="s">
        <v>17</v>
      </c>
      <c r="E158" s="14" t="s">
        <v>409</v>
      </c>
      <c r="F158" s="20" t="s">
        <v>17</v>
      </c>
      <c r="G158" s="14" t="s">
        <v>19</v>
      </c>
      <c r="H158" s="20" t="s">
        <v>410</v>
      </c>
      <c r="I158" s="38" t="s">
        <v>78</v>
      </c>
      <c r="J158" s="14" t="s">
        <v>39</v>
      </c>
      <c r="K158" s="14" t="s">
        <v>129</v>
      </c>
      <c r="L158" s="14" t="s">
        <v>24</v>
      </c>
      <c r="M158" s="42">
        <v>45553</v>
      </c>
      <c r="N158" s="14"/>
    </row>
    <row r="159" ht="39.95" hidden="1" customHeight="1" spans="1:14">
      <c r="A159" s="14">
        <f t="shared" si="6"/>
        <v>153</v>
      </c>
      <c r="B159" s="15" t="s">
        <v>125</v>
      </c>
      <c r="C159" s="14" t="s">
        <v>64</v>
      </c>
      <c r="D159" s="16" t="s">
        <v>17</v>
      </c>
      <c r="E159" s="14" t="s">
        <v>411</v>
      </c>
      <c r="F159" s="20" t="s">
        <v>17</v>
      </c>
      <c r="G159" s="14" t="s">
        <v>19</v>
      </c>
      <c r="H159" s="20" t="s">
        <v>412</v>
      </c>
      <c r="I159" s="38" t="s">
        <v>21</v>
      </c>
      <c r="J159" s="14" t="s">
        <v>39</v>
      </c>
      <c r="K159" s="14" t="s">
        <v>129</v>
      </c>
      <c r="L159" s="14" t="s">
        <v>24</v>
      </c>
      <c r="M159" s="42">
        <v>45308</v>
      </c>
      <c r="N159" s="14"/>
    </row>
    <row r="160" ht="39.95" hidden="1" customHeight="1" spans="1:14">
      <c r="A160" s="14">
        <f t="shared" si="6"/>
        <v>154</v>
      </c>
      <c r="B160" s="15" t="s">
        <v>125</v>
      </c>
      <c r="C160" s="14" t="s">
        <v>64</v>
      </c>
      <c r="D160" s="16" t="s">
        <v>17</v>
      </c>
      <c r="E160" s="14" t="s">
        <v>413</v>
      </c>
      <c r="F160" s="20" t="s">
        <v>17</v>
      </c>
      <c r="G160" s="14" t="s">
        <v>19</v>
      </c>
      <c r="H160" s="20" t="s">
        <v>414</v>
      </c>
      <c r="I160" s="38" t="s">
        <v>133</v>
      </c>
      <c r="J160" s="14" t="s">
        <v>39</v>
      </c>
      <c r="K160" s="14" t="s">
        <v>129</v>
      </c>
      <c r="L160" s="14" t="s">
        <v>24</v>
      </c>
      <c r="M160" s="42">
        <v>44585</v>
      </c>
      <c r="N160" s="14"/>
    </row>
    <row r="161" ht="39.95" hidden="1" customHeight="1" spans="1:14">
      <c r="A161" s="14">
        <f t="shared" si="6"/>
        <v>155</v>
      </c>
      <c r="B161" s="15" t="s">
        <v>125</v>
      </c>
      <c r="C161" s="14" t="s">
        <v>64</v>
      </c>
      <c r="D161" s="16" t="s">
        <v>17</v>
      </c>
      <c r="E161" s="14" t="s">
        <v>415</v>
      </c>
      <c r="F161" s="20" t="s">
        <v>17</v>
      </c>
      <c r="G161" s="14" t="s">
        <v>19</v>
      </c>
      <c r="H161" s="20" t="s">
        <v>416</v>
      </c>
      <c r="I161" s="38" t="s">
        <v>133</v>
      </c>
      <c r="J161" s="14" t="s">
        <v>39</v>
      </c>
      <c r="K161" s="14" t="s">
        <v>129</v>
      </c>
      <c r="L161" s="14" t="s">
        <v>24</v>
      </c>
      <c r="M161" s="42">
        <v>44585</v>
      </c>
      <c r="N161" s="14"/>
    </row>
    <row r="162" ht="39.95" hidden="1" customHeight="1" spans="1:14">
      <c r="A162" s="14">
        <f t="shared" si="6"/>
        <v>156</v>
      </c>
      <c r="B162" s="15" t="s">
        <v>125</v>
      </c>
      <c r="C162" s="14" t="s">
        <v>64</v>
      </c>
      <c r="D162" s="16" t="s">
        <v>17</v>
      </c>
      <c r="E162" s="14" t="s">
        <v>417</v>
      </c>
      <c r="F162" s="20" t="s">
        <v>17</v>
      </c>
      <c r="G162" s="14" t="s">
        <v>19</v>
      </c>
      <c r="H162" s="20" t="s">
        <v>418</v>
      </c>
      <c r="I162" s="38" t="s">
        <v>21</v>
      </c>
      <c r="J162" s="14" t="s">
        <v>39</v>
      </c>
      <c r="K162" s="14" t="s">
        <v>129</v>
      </c>
      <c r="L162" s="14" t="s">
        <v>24</v>
      </c>
      <c r="M162" s="42">
        <v>45261</v>
      </c>
      <c r="N162" s="14"/>
    </row>
    <row r="163" ht="39.95" hidden="1" customHeight="1" spans="1:14">
      <c r="A163" s="14">
        <f t="shared" si="6"/>
        <v>157</v>
      </c>
      <c r="B163" s="15" t="s">
        <v>125</v>
      </c>
      <c r="C163" s="14" t="s">
        <v>64</v>
      </c>
      <c r="D163" s="16" t="s">
        <v>17</v>
      </c>
      <c r="E163" s="14" t="s">
        <v>419</v>
      </c>
      <c r="F163" s="20" t="s">
        <v>17</v>
      </c>
      <c r="G163" s="14" t="s">
        <v>19</v>
      </c>
      <c r="H163" s="20" t="s">
        <v>420</v>
      </c>
      <c r="I163" s="38" t="s">
        <v>421</v>
      </c>
      <c r="J163" s="14" t="s">
        <v>39</v>
      </c>
      <c r="K163" s="14" t="s">
        <v>129</v>
      </c>
      <c r="L163" s="14" t="s">
        <v>24</v>
      </c>
      <c r="M163" s="42">
        <v>44775</v>
      </c>
      <c r="N163" s="14"/>
    </row>
    <row r="164" ht="39.95" hidden="1" customHeight="1" spans="1:14">
      <c r="A164" s="14">
        <f t="shared" si="6"/>
        <v>158</v>
      </c>
      <c r="B164" s="15" t="s">
        <v>125</v>
      </c>
      <c r="C164" s="14" t="s">
        <v>64</v>
      </c>
      <c r="D164" s="16" t="s">
        <v>17</v>
      </c>
      <c r="E164" s="14" t="s">
        <v>422</v>
      </c>
      <c r="F164" s="20" t="s">
        <v>17</v>
      </c>
      <c r="G164" s="14" t="s">
        <v>19</v>
      </c>
      <c r="H164" s="20" t="s">
        <v>423</v>
      </c>
      <c r="I164" s="38" t="s">
        <v>133</v>
      </c>
      <c r="J164" s="14" t="s">
        <v>39</v>
      </c>
      <c r="K164" s="14" t="s">
        <v>129</v>
      </c>
      <c r="L164" s="14" t="s">
        <v>24</v>
      </c>
      <c r="M164" s="42">
        <v>44585</v>
      </c>
      <c r="N164" s="14"/>
    </row>
    <row r="165" ht="39.95" hidden="1" customHeight="1" spans="1:14">
      <c r="A165" s="14">
        <f t="shared" si="6"/>
        <v>159</v>
      </c>
      <c r="B165" s="15" t="s">
        <v>125</v>
      </c>
      <c r="C165" s="14" t="s">
        <v>64</v>
      </c>
      <c r="D165" s="16" t="s">
        <v>17</v>
      </c>
      <c r="E165" s="14" t="s">
        <v>424</v>
      </c>
      <c r="F165" s="20" t="s">
        <v>17</v>
      </c>
      <c r="G165" s="14" t="s">
        <v>19</v>
      </c>
      <c r="H165" s="20" t="s">
        <v>425</v>
      </c>
      <c r="I165" s="38" t="s">
        <v>38</v>
      </c>
      <c r="J165" s="14" t="s">
        <v>22</v>
      </c>
      <c r="K165" s="14" t="s">
        <v>129</v>
      </c>
      <c r="L165" s="14" t="s">
        <v>24</v>
      </c>
      <c r="M165" s="42">
        <v>45484</v>
      </c>
      <c r="N165" s="14"/>
    </row>
    <row r="166" ht="39.95" hidden="1" customHeight="1" spans="1:14">
      <c r="A166" s="14">
        <f t="shared" si="6"/>
        <v>160</v>
      </c>
      <c r="B166" s="15" t="s">
        <v>125</v>
      </c>
      <c r="C166" s="14" t="s">
        <v>64</v>
      </c>
      <c r="D166" s="16" t="s">
        <v>17</v>
      </c>
      <c r="E166" s="14" t="s">
        <v>426</v>
      </c>
      <c r="F166" s="20" t="s">
        <v>17</v>
      </c>
      <c r="G166" s="14" t="s">
        <v>19</v>
      </c>
      <c r="H166" s="20" t="s">
        <v>427</v>
      </c>
      <c r="I166" s="38" t="s">
        <v>38</v>
      </c>
      <c r="J166" s="14" t="s">
        <v>39</v>
      </c>
      <c r="K166" s="14" t="s">
        <v>129</v>
      </c>
      <c r="L166" s="14" t="s">
        <v>24</v>
      </c>
      <c r="M166" s="42">
        <v>45504</v>
      </c>
      <c r="N166" s="14"/>
    </row>
    <row r="167" ht="39.95" hidden="1" customHeight="1" spans="1:14">
      <c r="A167" s="14">
        <f t="shared" si="6"/>
        <v>161</v>
      </c>
      <c r="B167" s="15" t="s">
        <v>125</v>
      </c>
      <c r="C167" s="14" t="s">
        <v>64</v>
      </c>
      <c r="D167" s="16" t="s">
        <v>17</v>
      </c>
      <c r="E167" s="14" t="s">
        <v>428</v>
      </c>
      <c r="F167" s="20" t="s">
        <v>17</v>
      </c>
      <c r="G167" s="14" t="s">
        <v>19</v>
      </c>
      <c r="H167" s="20" t="s">
        <v>429</v>
      </c>
      <c r="I167" s="40" t="s">
        <v>32</v>
      </c>
      <c r="J167" s="17" t="s">
        <v>39</v>
      </c>
      <c r="K167" s="17" t="s">
        <v>129</v>
      </c>
      <c r="L167" s="17" t="s">
        <v>24</v>
      </c>
      <c r="M167" s="59">
        <v>45848</v>
      </c>
      <c r="N167" s="14"/>
    </row>
    <row r="168" ht="39.95" hidden="1" customHeight="1" spans="1:14">
      <c r="A168" s="14">
        <f t="shared" si="6"/>
        <v>162</v>
      </c>
      <c r="B168" s="15" t="s">
        <v>125</v>
      </c>
      <c r="C168" s="14" t="s">
        <v>64</v>
      </c>
      <c r="D168" s="16" t="s">
        <v>17</v>
      </c>
      <c r="E168" s="14" t="s">
        <v>430</v>
      </c>
      <c r="F168" s="20" t="s">
        <v>17</v>
      </c>
      <c r="G168" s="14" t="s">
        <v>19</v>
      </c>
      <c r="H168" s="20" t="s">
        <v>431</v>
      </c>
      <c r="I168" s="38" t="s">
        <v>133</v>
      </c>
      <c r="J168" s="14" t="s">
        <v>39</v>
      </c>
      <c r="K168" s="14" t="s">
        <v>129</v>
      </c>
      <c r="L168" s="14" t="s">
        <v>24</v>
      </c>
      <c r="M168" s="42">
        <v>44511</v>
      </c>
      <c r="N168" s="14"/>
    </row>
    <row r="169" ht="39.95" hidden="1" customHeight="1" spans="1:14">
      <c r="A169" s="14">
        <f t="shared" si="6"/>
        <v>163</v>
      </c>
      <c r="B169" s="15" t="s">
        <v>125</v>
      </c>
      <c r="C169" s="14" t="s">
        <v>64</v>
      </c>
      <c r="D169" s="16" t="s">
        <v>17</v>
      </c>
      <c r="E169" s="14" t="s">
        <v>432</v>
      </c>
      <c r="F169" s="20" t="s">
        <v>17</v>
      </c>
      <c r="G169" s="14" t="s">
        <v>19</v>
      </c>
      <c r="H169" s="20" t="s">
        <v>433</v>
      </c>
      <c r="I169" s="38" t="s">
        <v>133</v>
      </c>
      <c r="J169" s="14" t="s">
        <v>39</v>
      </c>
      <c r="K169" s="14" t="s">
        <v>129</v>
      </c>
      <c r="L169" s="14" t="s">
        <v>24</v>
      </c>
      <c r="M169" s="42">
        <v>44453</v>
      </c>
      <c r="N169" s="14"/>
    </row>
    <row r="170" ht="39.95" hidden="1" customHeight="1" spans="1:14">
      <c r="A170" s="14">
        <f t="shared" si="6"/>
        <v>164</v>
      </c>
      <c r="B170" s="15" t="s">
        <v>125</v>
      </c>
      <c r="C170" s="14" t="s">
        <v>64</v>
      </c>
      <c r="D170" s="16" t="s">
        <v>17</v>
      </c>
      <c r="E170" s="14" t="s">
        <v>434</v>
      </c>
      <c r="F170" s="20" t="s">
        <v>17</v>
      </c>
      <c r="G170" s="14" t="s">
        <v>19</v>
      </c>
      <c r="H170" s="20" t="s">
        <v>435</v>
      </c>
      <c r="I170" s="38" t="s">
        <v>21</v>
      </c>
      <c r="J170" s="14" t="s">
        <v>39</v>
      </c>
      <c r="K170" s="14" t="s">
        <v>129</v>
      </c>
      <c r="L170" s="14" t="s">
        <v>24</v>
      </c>
      <c r="M170" s="42">
        <v>45272</v>
      </c>
      <c r="N170" s="14"/>
    </row>
    <row r="171" ht="39.95" hidden="1" customHeight="1" spans="1:14">
      <c r="A171" s="14">
        <f t="shared" si="6"/>
        <v>165</v>
      </c>
      <c r="B171" s="15" t="s">
        <v>125</v>
      </c>
      <c r="C171" s="14" t="s">
        <v>64</v>
      </c>
      <c r="D171" s="16" t="s">
        <v>17</v>
      </c>
      <c r="E171" s="14" t="s">
        <v>436</v>
      </c>
      <c r="F171" s="20" t="s">
        <v>17</v>
      </c>
      <c r="G171" s="14" t="s">
        <v>19</v>
      </c>
      <c r="H171" s="20" t="s">
        <v>437</v>
      </c>
      <c r="I171" s="38" t="s">
        <v>38</v>
      </c>
      <c r="J171" s="14" t="s">
        <v>39</v>
      </c>
      <c r="K171" s="14" t="s">
        <v>129</v>
      </c>
      <c r="L171" s="14" t="s">
        <v>24</v>
      </c>
      <c r="M171" s="42">
        <v>45492</v>
      </c>
      <c r="N171" s="14"/>
    </row>
    <row r="172" ht="39.95" hidden="1" customHeight="1" spans="1:14">
      <c r="A172" s="14">
        <f t="shared" si="6"/>
        <v>166</v>
      </c>
      <c r="B172" s="15" t="s">
        <v>125</v>
      </c>
      <c r="C172" s="14" t="s">
        <v>64</v>
      </c>
      <c r="D172" s="15" t="s">
        <v>17</v>
      </c>
      <c r="E172" s="14" t="s">
        <v>438</v>
      </c>
      <c r="F172" s="20" t="s">
        <v>17</v>
      </c>
      <c r="G172" s="14" t="s">
        <v>19</v>
      </c>
      <c r="H172" s="16" t="s">
        <v>439</v>
      </c>
      <c r="I172" s="38" t="s">
        <v>21</v>
      </c>
      <c r="J172" s="14" t="s">
        <v>39</v>
      </c>
      <c r="K172" s="14" t="s">
        <v>129</v>
      </c>
      <c r="L172" s="14" t="s">
        <v>24</v>
      </c>
      <c r="M172" s="42">
        <v>45342</v>
      </c>
      <c r="N172" s="14"/>
    </row>
    <row r="173" ht="39.95" hidden="1" customHeight="1" spans="1:14">
      <c r="A173" s="14">
        <f t="shared" si="6"/>
        <v>167</v>
      </c>
      <c r="B173" s="15" t="s">
        <v>125</v>
      </c>
      <c r="C173" s="14" t="s">
        <v>86</v>
      </c>
      <c r="D173" s="16" t="s">
        <v>17</v>
      </c>
      <c r="E173" s="14" t="s">
        <v>440</v>
      </c>
      <c r="F173" s="20" t="s">
        <v>17</v>
      </c>
      <c r="G173" s="14" t="s">
        <v>19</v>
      </c>
      <c r="H173" s="20" t="s">
        <v>441</v>
      </c>
      <c r="I173" s="38" t="s">
        <v>21</v>
      </c>
      <c r="J173" s="14" t="s">
        <v>39</v>
      </c>
      <c r="K173" s="14" t="s">
        <v>129</v>
      </c>
      <c r="L173" s="14" t="s">
        <v>24</v>
      </c>
      <c r="M173" s="42">
        <v>45279</v>
      </c>
      <c r="N173" s="14"/>
    </row>
    <row r="174" ht="39.95" hidden="1" customHeight="1" spans="1:14">
      <c r="A174" s="14">
        <f t="shared" si="6"/>
        <v>168</v>
      </c>
      <c r="B174" s="15" t="s">
        <v>125</v>
      </c>
      <c r="C174" s="14" t="s">
        <v>64</v>
      </c>
      <c r="D174" s="16" t="s">
        <v>17</v>
      </c>
      <c r="E174" s="14" t="s">
        <v>442</v>
      </c>
      <c r="F174" s="20" t="s">
        <v>17</v>
      </c>
      <c r="G174" s="14" t="s">
        <v>19</v>
      </c>
      <c r="H174" s="20" t="s">
        <v>443</v>
      </c>
      <c r="I174" s="38" t="s">
        <v>162</v>
      </c>
      <c r="J174" s="14" t="s">
        <v>39</v>
      </c>
      <c r="K174" s="14" t="s">
        <v>129</v>
      </c>
      <c r="L174" s="14" t="s">
        <v>24</v>
      </c>
      <c r="M174" s="42">
        <v>44658</v>
      </c>
      <c r="N174" s="14"/>
    </row>
    <row r="175" ht="39.95" hidden="1" customHeight="1" spans="1:14">
      <c r="A175" s="14">
        <f t="shared" si="6"/>
        <v>169</v>
      </c>
      <c r="B175" s="15" t="s">
        <v>125</v>
      </c>
      <c r="C175" s="14" t="s">
        <v>86</v>
      </c>
      <c r="D175" s="16" t="s">
        <v>17</v>
      </c>
      <c r="E175" s="14" t="s">
        <v>444</v>
      </c>
      <c r="F175" s="20" t="s">
        <v>17</v>
      </c>
      <c r="G175" s="14" t="s">
        <v>19</v>
      </c>
      <c r="H175" s="20" t="s">
        <v>445</v>
      </c>
      <c r="I175" s="38" t="s">
        <v>38</v>
      </c>
      <c r="J175" s="14" t="s">
        <v>39</v>
      </c>
      <c r="K175" s="14" t="s">
        <v>129</v>
      </c>
      <c r="L175" s="14" t="s">
        <v>24</v>
      </c>
      <c r="M175" s="42">
        <v>45364</v>
      </c>
      <c r="N175" s="14"/>
    </row>
    <row r="176" s="4" customFormat="1" ht="39.95" hidden="1" customHeight="1" spans="1:14">
      <c r="A176" s="25">
        <f t="shared" si="6"/>
        <v>170</v>
      </c>
      <c r="B176" s="24" t="s">
        <v>28</v>
      </c>
      <c r="C176" s="25" t="s">
        <v>64</v>
      </c>
      <c r="D176" s="26" t="s">
        <v>24</v>
      </c>
      <c r="E176" s="25" t="s">
        <v>446</v>
      </c>
      <c r="F176" s="56" t="s">
        <v>17</v>
      </c>
      <c r="G176" s="25" t="s">
        <v>19</v>
      </c>
      <c r="H176" s="57" t="s">
        <v>447</v>
      </c>
      <c r="I176" s="44" t="s">
        <v>32</v>
      </c>
      <c r="J176" s="25" t="s">
        <v>39</v>
      </c>
      <c r="K176" s="25" t="s">
        <v>448</v>
      </c>
      <c r="L176" s="25" t="s">
        <v>24</v>
      </c>
      <c r="M176" s="25" t="s">
        <v>136</v>
      </c>
      <c r="N176" s="25"/>
    </row>
    <row r="177" s="4" customFormat="1" ht="39.95" hidden="1" customHeight="1" spans="1:14">
      <c r="A177" s="25">
        <f t="shared" si="6"/>
        <v>171</v>
      </c>
      <c r="B177" s="24" t="s">
        <v>28</v>
      </c>
      <c r="C177" s="25" t="s">
        <v>86</v>
      </c>
      <c r="D177" s="26" t="s">
        <v>24</v>
      </c>
      <c r="E177" s="25" t="s">
        <v>449</v>
      </c>
      <c r="F177" s="56" t="s">
        <v>17</v>
      </c>
      <c r="G177" s="25" t="s">
        <v>19</v>
      </c>
      <c r="H177" s="56" t="s">
        <v>450</v>
      </c>
      <c r="I177" s="44" t="s">
        <v>32</v>
      </c>
      <c r="J177" s="60" t="s">
        <v>39</v>
      </c>
      <c r="K177" s="60" t="s">
        <v>73</v>
      </c>
      <c r="L177" s="25" t="s">
        <v>24</v>
      </c>
      <c r="M177" s="25" t="s">
        <v>136</v>
      </c>
      <c r="N177" s="25"/>
    </row>
    <row r="178" s="4" customFormat="1" ht="39.95" hidden="1" customHeight="1" spans="1:14">
      <c r="A178" s="25">
        <f t="shared" si="6"/>
        <v>172</v>
      </c>
      <c r="B178" s="24" t="s">
        <v>28</v>
      </c>
      <c r="C178" s="25" t="s">
        <v>86</v>
      </c>
      <c r="D178" s="26" t="s">
        <v>24</v>
      </c>
      <c r="E178" s="25" t="s">
        <v>451</v>
      </c>
      <c r="F178" s="56" t="s">
        <v>17</v>
      </c>
      <c r="G178" s="25" t="s">
        <v>19</v>
      </c>
      <c r="H178" s="56" t="s">
        <v>452</v>
      </c>
      <c r="I178" s="44" t="s">
        <v>32</v>
      </c>
      <c r="J178" s="60" t="s">
        <v>39</v>
      </c>
      <c r="K178" s="25" t="s">
        <v>448</v>
      </c>
      <c r="L178" s="25" t="s">
        <v>24</v>
      </c>
      <c r="M178" s="25" t="s">
        <v>136</v>
      </c>
      <c r="N178" s="25"/>
    </row>
    <row r="179" s="4" customFormat="1" ht="39.95" hidden="1" customHeight="1" spans="1:14">
      <c r="A179" s="25">
        <f t="shared" si="6"/>
        <v>173</v>
      </c>
      <c r="B179" s="24" t="s">
        <v>28</v>
      </c>
      <c r="C179" s="25" t="s">
        <v>86</v>
      </c>
      <c r="D179" s="26" t="s">
        <v>24</v>
      </c>
      <c r="E179" s="25" t="s">
        <v>453</v>
      </c>
      <c r="F179" s="56" t="s">
        <v>17</v>
      </c>
      <c r="G179" s="25" t="s">
        <v>19</v>
      </c>
      <c r="H179" s="56" t="s">
        <v>454</v>
      </c>
      <c r="I179" s="44" t="s">
        <v>32</v>
      </c>
      <c r="J179" s="25" t="s">
        <v>22</v>
      </c>
      <c r="K179" s="25" t="s">
        <v>448</v>
      </c>
      <c r="L179" s="25" t="s">
        <v>24</v>
      </c>
      <c r="M179" s="25" t="s">
        <v>136</v>
      </c>
      <c r="N179" s="25"/>
    </row>
    <row r="180" s="4" customFormat="1" ht="39.95" hidden="1" customHeight="1" spans="1:14">
      <c r="A180" s="25">
        <f t="shared" si="6"/>
        <v>174</v>
      </c>
      <c r="B180" s="24" t="s">
        <v>28</v>
      </c>
      <c r="C180" s="25" t="s">
        <v>86</v>
      </c>
      <c r="D180" s="26" t="s">
        <v>24</v>
      </c>
      <c r="E180" s="25" t="s">
        <v>455</v>
      </c>
      <c r="F180" s="56" t="s">
        <v>17</v>
      </c>
      <c r="G180" s="25" t="s">
        <v>19</v>
      </c>
      <c r="H180" s="56" t="s">
        <v>456</v>
      </c>
      <c r="I180" s="44" t="s">
        <v>32</v>
      </c>
      <c r="J180" s="25" t="s">
        <v>22</v>
      </c>
      <c r="K180" s="25" t="s">
        <v>73</v>
      </c>
      <c r="L180" s="25" t="s">
        <v>24</v>
      </c>
      <c r="M180" s="25" t="s">
        <v>136</v>
      </c>
      <c r="N180" s="25"/>
    </row>
    <row r="181" s="4" customFormat="1" ht="39.95" hidden="1" customHeight="1" spans="1:14">
      <c r="A181" s="25">
        <f t="shared" si="6"/>
        <v>175</v>
      </c>
      <c r="B181" s="24" t="s">
        <v>34</v>
      </c>
      <c r="C181" s="25" t="s">
        <v>64</v>
      </c>
      <c r="D181" s="26" t="s">
        <v>24</v>
      </c>
      <c r="E181" s="25" t="s">
        <v>457</v>
      </c>
      <c r="F181" s="56" t="s">
        <v>17</v>
      </c>
      <c r="G181" s="25" t="s">
        <v>19</v>
      </c>
      <c r="H181" s="56" t="s">
        <v>458</v>
      </c>
      <c r="I181" s="44" t="s">
        <v>32</v>
      </c>
      <c r="J181" s="25" t="s">
        <v>22</v>
      </c>
      <c r="K181" s="25" t="s">
        <v>73</v>
      </c>
      <c r="L181" s="25" t="s">
        <v>24</v>
      </c>
      <c r="M181" s="25" t="s">
        <v>136</v>
      </c>
      <c r="N181" s="25"/>
    </row>
    <row r="182" s="4" customFormat="1" ht="39.95" hidden="1" customHeight="1" spans="1:14">
      <c r="A182" s="25">
        <f t="shared" si="6"/>
        <v>176</v>
      </c>
      <c r="B182" s="24" t="s">
        <v>125</v>
      </c>
      <c r="C182" s="25" t="s">
        <v>64</v>
      </c>
      <c r="D182" s="26" t="s">
        <v>24</v>
      </c>
      <c r="E182" s="25" t="s">
        <v>459</v>
      </c>
      <c r="F182" s="56" t="s">
        <v>17</v>
      </c>
      <c r="G182" s="25" t="s">
        <v>19</v>
      </c>
      <c r="H182" s="56" t="s">
        <v>460</v>
      </c>
      <c r="I182" s="44" t="s">
        <v>32</v>
      </c>
      <c r="J182" s="25" t="s">
        <v>22</v>
      </c>
      <c r="K182" s="25" t="s">
        <v>364</v>
      </c>
      <c r="L182" s="25" t="s">
        <v>24</v>
      </c>
      <c r="M182" s="25" t="s">
        <v>136</v>
      </c>
      <c r="N182" s="25"/>
    </row>
    <row r="183" s="4" customFormat="1" ht="39.95" hidden="1" customHeight="1" spans="1:14">
      <c r="A183" s="25">
        <f t="shared" si="6"/>
        <v>177</v>
      </c>
      <c r="B183" s="24" t="s">
        <v>125</v>
      </c>
      <c r="C183" s="25" t="s">
        <v>64</v>
      </c>
      <c r="D183" s="26" t="s">
        <v>24</v>
      </c>
      <c r="E183" s="25" t="s">
        <v>461</v>
      </c>
      <c r="F183" s="56" t="s">
        <v>17</v>
      </c>
      <c r="G183" s="25" t="s">
        <v>19</v>
      </c>
      <c r="H183" s="56" t="s">
        <v>462</v>
      </c>
      <c r="I183" s="44" t="s">
        <v>32</v>
      </c>
      <c r="J183" s="25" t="s">
        <v>22</v>
      </c>
      <c r="K183" s="25" t="s">
        <v>73</v>
      </c>
      <c r="L183" s="25" t="s">
        <v>24</v>
      </c>
      <c r="M183" s="25" t="s">
        <v>136</v>
      </c>
      <c r="N183" s="25"/>
    </row>
    <row r="184" s="4" customFormat="1" ht="39.95" hidden="1" customHeight="1" spans="1:14">
      <c r="A184" s="25">
        <f t="shared" si="6"/>
        <v>178</v>
      </c>
      <c r="B184" s="24" t="s">
        <v>125</v>
      </c>
      <c r="C184" s="25" t="s">
        <v>86</v>
      </c>
      <c r="D184" s="26" t="s">
        <v>24</v>
      </c>
      <c r="E184" s="25" t="s">
        <v>463</v>
      </c>
      <c r="F184" s="56" t="s">
        <v>17</v>
      </c>
      <c r="G184" s="25" t="s">
        <v>19</v>
      </c>
      <c r="H184" s="56" t="s">
        <v>464</v>
      </c>
      <c r="I184" s="44" t="s">
        <v>32</v>
      </c>
      <c r="J184" s="25" t="s">
        <v>22</v>
      </c>
      <c r="K184" s="25" t="s">
        <v>73</v>
      </c>
      <c r="L184" s="25" t="s">
        <v>24</v>
      </c>
      <c r="M184" s="25" t="s">
        <v>136</v>
      </c>
      <c r="N184" s="25"/>
    </row>
    <row r="185" s="4" customFormat="1" ht="39.95" hidden="1" customHeight="1" spans="1:14">
      <c r="A185" s="25">
        <f t="shared" si="6"/>
        <v>179</v>
      </c>
      <c r="B185" s="24" t="s">
        <v>125</v>
      </c>
      <c r="C185" s="25" t="s">
        <v>86</v>
      </c>
      <c r="D185" s="26" t="s">
        <v>24</v>
      </c>
      <c r="E185" s="25" t="s">
        <v>465</v>
      </c>
      <c r="F185" s="56" t="s">
        <v>17</v>
      </c>
      <c r="G185" s="25" t="s">
        <v>19</v>
      </c>
      <c r="H185" s="56" t="s">
        <v>466</v>
      </c>
      <c r="I185" s="44" t="s">
        <v>32</v>
      </c>
      <c r="J185" s="25" t="s">
        <v>22</v>
      </c>
      <c r="K185" s="25" t="s">
        <v>467</v>
      </c>
      <c r="L185" s="25" t="s">
        <v>24</v>
      </c>
      <c r="M185" s="25" t="s">
        <v>136</v>
      </c>
      <c r="N185" s="25"/>
    </row>
    <row r="186" s="4" customFormat="1" ht="39.95" hidden="1" customHeight="1" spans="1:14">
      <c r="A186" s="25">
        <f t="shared" si="6"/>
        <v>180</v>
      </c>
      <c r="B186" s="24" t="s">
        <v>386</v>
      </c>
      <c r="C186" s="25" t="s">
        <v>64</v>
      </c>
      <c r="D186" s="26" t="s">
        <v>24</v>
      </c>
      <c r="E186" s="25" t="s">
        <v>468</v>
      </c>
      <c r="F186" s="56" t="s">
        <v>17</v>
      </c>
      <c r="G186" s="25" t="s">
        <v>19</v>
      </c>
      <c r="H186" s="56" t="s">
        <v>469</v>
      </c>
      <c r="I186" s="44" t="s">
        <v>32</v>
      </c>
      <c r="J186" s="25" t="s">
        <v>22</v>
      </c>
      <c r="K186" s="25" t="s">
        <v>73</v>
      </c>
      <c r="L186" s="25" t="s">
        <v>24</v>
      </c>
      <c r="M186" s="25" t="s">
        <v>136</v>
      </c>
      <c r="N186" s="25"/>
    </row>
    <row r="187" s="4" customFormat="1" ht="39.95" hidden="1" customHeight="1" spans="1:14">
      <c r="A187" s="25">
        <f t="shared" si="6"/>
        <v>181</v>
      </c>
      <c r="B187" s="24" t="s">
        <v>386</v>
      </c>
      <c r="C187" s="25" t="s">
        <v>64</v>
      </c>
      <c r="D187" s="26" t="s">
        <v>24</v>
      </c>
      <c r="E187" s="25" t="s">
        <v>470</v>
      </c>
      <c r="F187" s="56" t="s">
        <v>17</v>
      </c>
      <c r="G187" s="25" t="s">
        <v>19</v>
      </c>
      <c r="H187" s="56" t="s">
        <v>471</v>
      </c>
      <c r="I187" s="44" t="s">
        <v>32</v>
      </c>
      <c r="J187" s="25" t="s">
        <v>22</v>
      </c>
      <c r="K187" s="25" t="s">
        <v>73</v>
      </c>
      <c r="L187" s="25" t="s">
        <v>24</v>
      </c>
      <c r="M187" s="25" t="s">
        <v>136</v>
      </c>
      <c r="N187" s="25"/>
    </row>
    <row r="188" s="4" customFormat="1" ht="39.95" hidden="1" customHeight="1" spans="1:14">
      <c r="A188" s="25">
        <f t="shared" si="6"/>
        <v>182</v>
      </c>
      <c r="B188" s="24" t="s">
        <v>125</v>
      </c>
      <c r="C188" s="25" t="s">
        <v>64</v>
      </c>
      <c r="D188" s="26" t="s">
        <v>24</v>
      </c>
      <c r="E188" s="25" t="s">
        <v>472</v>
      </c>
      <c r="F188" s="56" t="s">
        <v>17</v>
      </c>
      <c r="G188" s="25" t="s">
        <v>19</v>
      </c>
      <c r="H188" s="56" t="s">
        <v>473</v>
      </c>
      <c r="I188" s="44" t="s">
        <v>32</v>
      </c>
      <c r="J188" s="25" t="s">
        <v>22</v>
      </c>
      <c r="K188" s="25" t="s">
        <v>73</v>
      </c>
      <c r="L188" s="25" t="s">
        <v>24</v>
      </c>
      <c r="M188" s="25" t="s">
        <v>136</v>
      </c>
      <c r="N188" s="25"/>
    </row>
    <row r="189" ht="39.95" hidden="1" customHeight="1" spans="1:15">
      <c r="A189" s="17">
        <f t="shared" ref="A189" si="7">ROW()-2-1-1-1-1</f>
        <v>183</v>
      </c>
      <c r="B189" s="18" t="s">
        <v>28</v>
      </c>
      <c r="C189" s="17" t="s">
        <v>64</v>
      </c>
      <c r="D189" s="58" t="s">
        <v>17</v>
      </c>
      <c r="E189" s="17" t="s">
        <v>474</v>
      </c>
      <c r="F189" s="19" t="s">
        <v>24</v>
      </c>
      <c r="G189" s="19" t="s">
        <v>475</v>
      </c>
      <c r="H189" s="19" t="s">
        <v>476</v>
      </c>
      <c r="I189" s="40" t="s">
        <v>38</v>
      </c>
      <c r="J189" s="17" t="s">
        <v>39</v>
      </c>
      <c r="K189" s="17" t="s">
        <v>33</v>
      </c>
      <c r="L189" s="17" t="s">
        <v>24</v>
      </c>
      <c r="M189" s="41">
        <v>45671</v>
      </c>
      <c r="N189" s="17"/>
      <c r="O189" s="1"/>
    </row>
    <row r="190" ht="39.95" hidden="1" customHeight="1" spans="1:14">
      <c r="A190" s="17">
        <v>173</v>
      </c>
      <c r="B190" s="18" t="s">
        <v>28</v>
      </c>
      <c r="C190" s="17" t="s">
        <v>86</v>
      </c>
      <c r="D190" s="58" t="s">
        <v>17</v>
      </c>
      <c r="E190" s="17" t="s">
        <v>477</v>
      </c>
      <c r="F190" s="19" t="s">
        <v>24</v>
      </c>
      <c r="G190" s="19" t="s">
        <v>478</v>
      </c>
      <c r="H190" s="19" t="s">
        <v>479</v>
      </c>
      <c r="I190" s="40" t="s">
        <v>38</v>
      </c>
      <c r="J190" s="17" t="s">
        <v>22</v>
      </c>
      <c r="K190" s="17" t="s">
        <v>33</v>
      </c>
      <c r="L190" s="17" t="s">
        <v>24</v>
      </c>
      <c r="M190" s="61">
        <v>45743</v>
      </c>
      <c r="N190" s="17"/>
    </row>
    <row r="191" s="5" customFormat="1" ht="39.95" hidden="1" customHeight="1" spans="1:14">
      <c r="A191" s="17">
        <f t="shared" ref="A191:A244" si="8">ROW()-2-1-1-1-1</f>
        <v>185</v>
      </c>
      <c r="B191" s="18" t="s">
        <v>28</v>
      </c>
      <c r="C191" s="17" t="s">
        <v>86</v>
      </c>
      <c r="D191" s="58" t="s">
        <v>17</v>
      </c>
      <c r="E191" s="17" t="s">
        <v>480</v>
      </c>
      <c r="F191" s="19" t="s">
        <v>24</v>
      </c>
      <c r="G191" s="19" t="s">
        <v>481</v>
      </c>
      <c r="H191" s="19" t="s">
        <v>482</v>
      </c>
      <c r="I191" s="40" t="s">
        <v>483</v>
      </c>
      <c r="J191" s="17" t="s">
        <v>39</v>
      </c>
      <c r="K191" s="17" t="s">
        <v>33</v>
      </c>
      <c r="L191" s="17" t="s">
        <v>24</v>
      </c>
      <c r="M191" s="41">
        <v>46016</v>
      </c>
      <c r="N191" s="17"/>
    </row>
    <row r="192" ht="39.95" hidden="1" customHeight="1" spans="1:15">
      <c r="A192" s="17">
        <f t="shared" si="8"/>
        <v>186</v>
      </c>
      <c r="B192" s="18" t="s">
        <v>28</v>
      </c>
      <c r="C192" s="17" t="s">
        <v>86</v>
      </c>
      <c r="D192" s="58" t="s">
        <v>17</v>
      </c>
      <c r="E192" s="17" t="s">
        <v>484</v>
      </c>
      <c r="F192" s="19" t="s">
        <v>24</v>
      </c>
      <c r="G192" s="19" t="s">
        <v>485</v>
      </c>
      <c r="H192" s="19" t="s">
        <v>486</v>
      </c>
      <c r="I192" s="40" t="s">
        <v>38</v>
      </c>
      <c r="J192" s="17" t="s">
        <v>39</v>
      </c>
      <c r="K192" s="17" t="s">
        <v>33</v>
      </c>
      <c r="L192" s="17" t="s">
        <v>24</v>
      </c>
      <c r="M192" s="41">
        <v>45671</v>
      </c>
      <c r="N192" s="17"/>
      <c r="O192" s="1"/>
    </row>
    <row r="193" ht="39.95" hidden="1" customHeight="1" spans="1:15">
      <c r="A193" s="17">
        <f t="shared" si="8"/>
        <v>187</v>
      </c>
      <c r="B193" s="18" t="s">
        <v>28</v>
      </c>
      <c r="C193" s="17" t="s">
        <v>86</v>
      </c>
      <c r="D193" s="58" t="s">
        <v>17</v>
      </c>
      <c r="E193" s="17" t="s">
        <v>487</v>
      </c>
      <c r="F193" s="19" t="s">
        <v>24</v>
      </c>
      <c r="G193" s="19" t="s">
        <v>488</v>
      </c>
      <c r="H193" s="19" t="s">
        <v>489</v>
      </c>
      <c r="I193" s="63" t="s">
        <v>32</v>
      </c>
      <c r="J193" s="64" t="s">
        <v>39</v>
      </c>
      <c r="K193" s="65" t="s">
        <v>33</v>
      </c>
      <c r="L193" s="17" t="s">
        <v>24</v>
      </c>
      <c r="M193" s="41">
        <v>45743</v>
      </c>
      <c r="N193" s="17"/>
      <c r="O193" s="1"/>
    </row>
    <row r="194" ht="39.95" hidden="1" customHeight="1" spans="1:15">
      <c r="A194" s="17">
        <f t="shared" si="8"/>
        <v>188</v>
      </c>
      <c r="B194" s="18" t="s">
        <v>28</v>
      </c>
      <c r="C194" s="17" t="s">
        <v>86</v>
      </c>
      <c r="D194" s="58" t="s">
        <v>17</v>
      </c>
      <c r="E194" s="17" t="s">
        <v>490</v>
      </c>
      <c r="F194" s="19" t="s">
        <v>24</v>
      </c>
      <c r="G194" s="19" t="s">
        <v>491</v>
      </c>
      <c r="H194" s="19" t="s">
        <v>492</v>
      </c>
      <c r="I194" s="40" t="s">
        <v>38</v>
      </c>
      <c r="J194" s="17" t="s">
        <v>39</v>
      </c>
      <c r="K194" s="17" t="s">
        <v>33</v>
      </c>
      <c r="L194" s="17" t="s">
        <v>24</v>
      </c>
      <c r="M194" s="41">
        <v>45671</v>
      </c>
      <c r="N194" s="17"/>
      <c r="O194" s="1"/>
    </row>
    <row r="195" s="5" customFormat="1" ht="39.95" hidden="1" customHeight="1" spans="1:15">
      <c r="A195" s="17">
        <f t="shared" si="8"/>
        <v>189</v>
      </c>
      <c r="B195" s="18" t="s">
        <v>28</v>
      </c>
      <c r="C195" s="17" t="s">
        <v>86</v>
      </c>
      <c r="D195" s="58" t="s">
        <v>17</v>
      </c>
      <c r="E195" s="17" t="s">
        <v>493</v>
      </c>
      <c r="F195" s="19" t="s">
        <v>24</v>
      </c>
      <c r="G195" s="19" t="s">
        <v>494</v>
      </c>
      <c r="H195" s="19" t="s">
        <v>495</v>
      </c>
      <c r="I195" s="40" t="s">
        <v>60</v>
      </c>
      <c r="J195" s="17" t="s">
        <v>22</v>
      </c>
      <c r="K195" s="17" t="s">
        <v>33</v>
      </c>
      <c r="L195" s="17" t="s">
        <v>24</v>
      </c>
      <c r="M195" s="41">
        <v>46016</v>
      </c>
      <c r="N195" s="17"/>
      <c r="O195" s="2"/>
    </row>
    <row r="196" s="5" customFormat="1" ht="39.95" hidden="1" customHeight="1" spans="1:15">
      <c r="A196" s="17">
        <f t="shared" si="8"/>
        <v>190</v>
      </c>
      <c r="B196" s="18" t="s">
        <v>28</v>
      </c>
      <c r="C196" s="17" t="s">
        <v>86</v>
      </c>
      <c r="D196" s="58" t="s">
        <v>17</v>
      </c>
      <c r="E196" s="17" t="s">
        <v>496</v>
      </c>
      <c r="F196" s="19" t="s">
        <v>24</v>
      </c>
      <c r="G196" s="19" t="s">
        <v>497</v>
      </c>
      <c r="H196" s="19" t="s">
        <v>498</v>
      </c>
      <c r="I196" s="40" t="s">
        <v>60</v>
      </c>
      <c r="J196" s="17" t="s">
        <v>22</v>
      </c>
      <c r="K196" s="17" t="s">
        <v>33</v>
      </c>
      <c r="L196" s="17" t="s">
        <v>24</v>
      </c>
      <c r="M196" s="41">
        <v>46016</v>
      </c>
      <c r="N196" s="17"/>
      <c r="O196" s="2"/>
    </row>
    <row r="197" s="5" customFormat="1" ht="39.95" hidden="1" customHeight="1" spans="1:15">
      <c r="A197" s="17">
        <f t="shared" si="8"/>
        <v>191</v>
      </c>
      <c r="B197" s="18" t="s">
        <v>28</v>
      </c>
      <c r="C197" s="17" t="s">
        <v>64</v>
      </c>
      <c r="D197" s="58" t="s">
        <v>17</v>
      </c>
      <c r="E197" s="17" t="s">
        <v>499</v>
      </c>
      <c r="F197" s="19" t="s">
        <v>24</v>
      </c>
      <c r="G197" s="19" t="s">
        <v>500</v>
      </c>
      <c r="H197" s="19" t="s">
        <v>501</v>
      </c>
      <c r="I197" s="40" t="s">
        <v>32</v>
      </c>
      <c r="J197" s="17" t="s">
        <v>39</v>
      </c>
      <c r="K197" s="17" t="s">
        <v>33</v>
      </c>
      <c r="L197" s="17" t="s">
        <v>24</v>
      </c>
      <c r="M197" s="41">
        <v>46016</v>
      </c>
      <c r="N197" s="17"/>
      <c r="O197" s="2"/>
    </row>
    <row r="198" s="5" customFormat="1" ht="39.95" hidden="1" customHeight="1" spans="1:15">
      <c r="A198" s="17">
        <f t="shared" si="8"/>
        <v>192</v>
      </c>
      <c r="B198" s="18" t="s">
        <v>28</v>
      </c>
      <c r="C198" s="17" t="s">
        <v>86</v>
      </c>
      <c r="D198" s="58" t="s">
        <v>17</v>
      </c>
      <c r="E198" s="17" t="s">
        <v>502</v>
      </c>
      <c r="F198" s="19" t="s">
        <v>24</v>
      </c>
      <c r="G198" s="19" t="s">
        <v>503</v>
      </c>
      <c r="H198" s="19" t="s">
        <v>504</v>
      </c>
      <c r="I198" s="40" t="s">
        <v>483</v>
      </c>
      <c r="J198" s="17" t="s">
        <v>39</v>
      </c>
      <c r="K198" s="17" t="s">
        <v>33</v>
      </c>
      <c r="L198" s="17" t="s">
        <v>24</v>
      </c>
      <c r="M198" s="41">
        <v>46016</v>
      </c>
      <c r="N198" s="17"/>
      <c r="O198" s="2"/>
    </row>
    <row r="199" s="5" customFormat="1" ht="39.95" hidden="1" customHeight="1" spans="1:15">
      <c r="A199" s="17">
        <f t="shared" si="8"/>
        <v>193</v>
      </c>
      <c r="B199" s="18" t="s">
        <v>28</v>
      </c>
      <c r="C199" s="17" t="s">
        <v>86</v>
      </c>
      <c r="D199" s="58" t="s">
        <v>17</v>
      </c>
      <c r="E199" s="17" t="s">
        <v>505</v>
      </c>
      <c r="F199" s="19" t="s">
        <v>24</v>
      </c>
      <c r="G199" s="19" t="s">
        <v>506</v>
      </c>
      <c r="H199" s="19" t="s">
        <v>507</v>
      </c>
      <c r="I199" s="40" t="s">
        <v>60</v>
      </c>
      <c r="J199" s="17" t="s">
        <v>39</v>
      </c>
      <c r="K199" s="17" t="s">
        <v>33</v>
      </c>
      <c r="L199" s="17" t="s">
        <v>24</v>
      </c>
      <c r="M199" s="41">
        <v>46016</v>
      </c>
      <c r="N199" s="17"/>
      <c r="O199" s="2"/>
    </row>
    <row r="200" s="5" customFormat="1" ht="39.95" hidden="1" customHeight="1" spans="1:15">
      <c r="A200" s="17">
        <f t="shared" si="8"/>
        <v>194</v>
      </c>
      <c r="B200" s="18" t="s">
        <v>28</v>
      </c>
      <c r="C200" s="17" t="s">
        <v>86</v>
      </c>
      <c r="D200" s="58" t="s">
        <v>17</v>
      </c>
      <c r="E200" s="17" t="s">
        <v>508</v>
      </c>
      <c r="F200" s="19" t="s">
        <v>24</v>
      </c>
      <c r="G200" s="19" t="s">
        <v>509</v>
      </c>
      <c r="H200" s="19" t="s">
        <v>510</v>
      </c>
      <c r="I200" s="63" t="s">
        <v>60</v>
      </c>
      <c r="J200" s="64" t="s">
        <v>39</v>
      </c>
      <c r="K200" s="65" t="s">
        <v>33</v>
      </c>
      <c r="L200" s="64" t="s">
        <v>24</v>
      </c>
      <c r="M200" s="41">
        <v>46016</v>
      </c>
      <c r="N200" s="17"/>
      <c r="O200" s="2"/>
    </row>
    <row r="201" s="5" customFormat="1" ht="39.95" hidden="1" customHeight="1" spans="1:15">
      <c r="A201" s="17">
        <f t="shared" si="8"/>
        <v>195</v>
      </c>
      <c r="B201" s="18" t="s">
        <v>28</v>
      </c>
      <c r="C201" s="17" t="s">
        <v>86</v>
      </c>
      <c r="D201" s="58" t="s">
        <v>17</v>
      </c>
      <c r="E201" s="17" t="s">
        <v>511</v>
      </c>
      <c r="F201" s="19" t="s">
        <v>24</v>
      </c>
      <c r="G201" s="19" t="s">
        <v>512</v>
      </c>
      <c r="H201" s="19" t="s">
        <v>513</v>
      </c>
      <c r="I201" s="40" t="s">
        <v>32</v>
      </c>
      <c r="J201" s="17" t="s">
        <v>39</v>
      </c>
      <c r="K201" s="17" t="s">
        <v>33</v>
      </c>
      <c r="L201" s="17" t="s">
        <v>24</v>
      </c>
      <c r="M201" s="41">
        <v>46016</v>
      </c>
      <c r="N201" s="17"/>
      <c r="O201" s="2"/>
    </row>
    <row r="202" ht="39.95" hidden="1" customHeight="1" spans="1:15">
      <c r="A202" s="17">
        <f t="shared" si="8"/>
        <v>196</v>
      </c>
      <c r="B202" s="18" t="s">
        <v>28</v>
      </c>
      <c r="C202" s="17" t="s">
        <v>86</v>
      </c>
      <c r="D202" s="58" t="s">
        <v>17</v>
      </c>
      <c r="E202" s="17" t="s">
        <v>514</v>
      </c>
      <c r="F202" s="19" t="s">
        <v>24</v>
      </c>
      <c r="G202" s="19" t="s">
        <v>515</v>
      </c>
      <c r="H202" s="19" t="s">
        <v>516</v>
      </c>
      <c r="I202" s="40" t="s">
        <v>38</v>
      </c>
      <c r="J202" s="17" t="s">
        <v>39</v>
      </c>
      <c r="K202" s="17" t="s">
        <v>33</v>
      </c>
      <c r="L202" s="17" t="s">
        <v>24</v>
      </c>
      <c r="M202" s="41">
        <v>45671</v>
      </c>
      <c r="N202" s="17"/>
      <c r="O202" s="1"/>
    </row>
    <row r="203" s="5" customFormat="1" ht="39.95" hidden="1" customHeight="1" spans="1:15">
      <c r="A203" s="17">
        <f t="shared" si="8"/>
        <v>197</v>
      </c>
      <c r="B203" s="18" t="s">
        <v>28</v>
      </c>
      <c r="C203" s="17" t="s">
        <v>86</v>
      </c>
      <c r="D203" s="58" t="s">
        <v>17</v>
      </c>
      <c r="E203" s="17" t="s">
        <v>517</v>
      </c>
      <c r="F203" s="19" t="s">
        <v>24</v>
      </c>
      <c r="G203" s="19" t="s">
        <v>518</v>
      </c>
      <c r="H203" s="19" t="s">
        <v>519</v>
      </c>
      <c r="I203" s="40" t="s">
        <v>60</v>
      </c>
      <c r="J203" s="17" t="s">
        <v>22</v>
      </c>
      <c r="K203" s="17" t="s">
        <v>33</v>
      </c>
      <c r="L203" s="17" t="s">
        <v>24</v>
      </c>
      <c r="M203" s="41">
        <v>46016</v>
      </c>
      <c r="N203" s="17"/>
      <c r="O203" s="2"/>
    </row>
    <row r="204" s="5" customFormat="1" ht="39.95" hidden="1" customHeight="1" spans="1:15">
      <c r="A204" s="17">
        <f t="shared" si="8"/>
        <v>198</v>
      </c>
      <c r="B204" s="18" t="s">
        <v>28</v>
      </c>
      <c r="C204" s="17" t="s">
        <v>86</v>
      </c>
      <c r="D204" s="58" t="s">
        <v>17</v>
      </c>
      <c r="E204" s="17" t="s">
        <v>520</v>
      </c>
      <c r="F204" s="19" t="s">
        <v>24</v>
      </c>
      <c r="G204" s="17" t="s">
        <v>521</v>
      </c>
      <c r="H204" s="58" t="s">
        <v>522</v>
      </c>
      <c r="I204" s="40" t="s">
        <v>60</v>
      </c>
      <c r="J204" s="17" t="s">
        <v>22</v>
      </c>
      <c r="K204" s="17" t="s">
        <v>33</v>
      </c>
      <c r="L204" s="17" t="s">
        <v>24</v>
      </c>
      <c r="M204" s="41">
        <v>46016</v>
      </c>
      <c r="N204" s="17"/>
      <c r="O204" s="2"/>
    </row>
    <row r="205" ht="39.95" hidden="1" customHeight="1" spans="1:15">
      <c r="A205" s="14">
        <f t="shared" si="8"/>
        <v>199</v>
      </c>
      <c r="B205" s="15" t="s">
        <v>28</v>
      </c>
      <c r="C205" s="14" t="s">
        <v>64</v>
      </c>
      <c r="D205" s="16" t="s">
        <v>17</v>
      </c>
      <c r="E205" s="14" t="s">
        <v>523</v>
      </c>
      <c r="F205" s="20" t="s">
        <v>24</v>
      </c>
      <c r="G205" s="20" t="s">
        <v>524</v>
      </c>
      <c r="H205" s="20" t="s">
        <v>525</v>
      </c>
      <c r="I205" s="38" t="s">
        <v>38</v>
      </c>
      <c r="J205" s="14" t="s">
        <v>39</v>
      </c>
      <c r="K205" s="14" t="s">
        <v>53</v>
      </c>
      <c r="L205" s="14" t="s">
        <v>24</v>
      </c>
      <c r="M205" s="42">
        <v>45600</v>
      </c>
      <c r="N205" s="14"/>
      <c r="O205" s="1"/>
    </row>
    <row r="206" s="5" customFormat="1" ht="39.95" hidden="1" customHeight="1" spans="1:15">
      <c r="A206" s="17">
        <f t="shared" si="8"/>
        <v>200</v>
      </c>
      <c r="B206" s="18" t="s">
        <v>28</v>
      </c>
      <c r="C206" s="17" t="s">
        <v>64</v>
      </c>
      <c r="D206" s="58" t="s">
        <v>17</v>
      </c>
      <c r="E206" s="17" t="s">
        <v>526</v>
      </c>
      <c r="F206" s="19" t="s">
        <v>24</v>
      </c>
      <c r="G206" s="19" t="s">
        <v>527</v>
      </c>
      <c r="H206" s="19" t="s">
        <v>528</v>
      </c>
      <c r="I206" s="40" t="s">
        <v>483</v>
      </c>
      <c r="J206" s="17" t="s">
        <v>39</v>
      </c>
      <c r="K206" s="17" t="s">
        <v>33</v>
      </c>
      <c r="L206" s="17" t="s">
        <v>24</v>
      </c>
      <c r="M206" s="41">
        <v>46016</v>
      </c>
      <c r="N206" s="17"/>
      <c r="O206" s="2"/>
    </row>
    <row r="207" ht="39.95" hidden="1" customHeight="1" spans="1:15">
      <c r="A207" s="14">
        <f t="shared" si="8"/>
        <v>201</v>
      </c>
      <c r="B207" s="15" t="s">
        <v>28</v>
      </c>
      <c r="C207" s="14" t="s">
        <v>86</v>
      </c>
      <c r="D207" s="16" t="s">
        <v>17</v>
      </c>
      <c r="E207" s="14" t="s">
        <v>529</v>
      </c>
      <c r="F207" s="20" t="s">
        <v>24</v>
      </c>
      <c r="G207" s="20" t="s">
        <v>530</v>
      </c>
      <c r="H207" s="20" t="s">
        <v>531</v>
      </c>
      <c r="I207" s="38" t="s">
        <v>38</v>
      </c>
      <c r="J207" s="14" t="s">
        <v>22</v>
      </c>
      <c r="K207" s="14" t="s">
        <v>33</v>
      </c>
      <c r="L207" s="14" t="s">
        <v>24</v>
      </c>
      <c r="M207" s="39">
        <v>45671</v>
      </c>
      <c r="N207" s="14"/>
      <c r="O207" s="1"/>
    </row>
    <row r="208" ht="39.95" hidden="1" customHeight="1" spans="1:15">
      <c r="A208" s="14">
        <f t="shared" si="8"/>
        <v>202</v>
      </c>
      <c r="B208" s="15" t="s">
        <v>28</v>
      </c>
      <c r="C208" s="14" t="s">
        <v>86</v>
      </c>
      <c r="D208" s="16" t="s">
        <v>17</v>
      </c>
      <c r="E208" s="14" t="s">
        <v>532</v>
      </c>
      <c r="F208" s="20" t="s">
        <v>24</v>
      </c>
      <c r="G208" s="20" t="s">
        <v>533</v>
      </c>
      <c r="H208" s="20" t="s">
        <v>534</v>
      </c>
      <c r="I208" s="38" t="s">
        <v>38</v>
      </c>
      <c r="J208" s="14" t="s">
        <v>39</v>
      </c>
      <c r="K208" s="14" t="s">
        <v>33</v>
      </c>
      <c r="L208" s="14" t="s">
        <v>24</v>
      </c>
      <c r="M208" s="39">
        <v>45671</v>
      </c>
      <c r="N208" s="14"/>
      <c r="O208" s="1"/>
    </row>
    <row r="209" ht="39.95" hidden="1" customHeight="1" spans="1:15">
      <c r="A209" s="14">
        <f t="shared" si="8"/>
        <v>203</v>
      </c>
      <c r="B209" s="15" t="s">
        <v>28</v>
      </c>
      <c r="C209" s="14" t="s">
        <v>86</v>
      </c>
      <c r="D209" s="16" t="s">
        <v>17</v>
      </c>
      <c r="E209" s="14" t="s">
        <v>535</v>
      </c>
      <c r="F209" s="20" t="s">
        <v>17</v>
      </c>
      <c r="G209" s="14" t="s">
        <v>19</v>
      </c>
      <c r="H209" s="20" t="s">
        <v>536</v>
      </c>
      <c r="I209" s="38" t="s">
        <v>32</v>
      </c>
      <c r="J209" s="14" t="s">
        <v>39</v>
      </c>
      <c r="K209" s="14" t="s">
        <v>53</v>
      </c>
      <c r="L209" s="14" t="s">
        <v>24</v>
      </c>
      <c r="M209" s="39">
        <v>45743</v>
      </c>
      <c r="N209" s="14"/>
      <c r="O209" s="1"/>
    </row>
    <row r="210" ht="39.95" hidden="1" customHeight="1" spans="1:14">
      <c r="A210" s="14">
        <f t="shared" si="8"/>
        <v>204</v>
      </c>
      <c r="B210" s="18" t="s">
        <v>41</v>
      </c>
      <c r="C210" s="14" t="s">
        <v>64</v>
      </c>
      <c r="D210" s="16" t="s">
        <v>17</v>
      </c>
      <c r="E210" s="14" t="s">
        <v>537</v>
      </c>
      <c r="F210" s="20" t="s">
        <v>24</v>
      </c>
      <c r="G210" s="20" t="s">
        <v>538</v>
      </c>
      <c r="H210" s="20" t="s">
        <v>539</v>
      </c>
      <c r="I210" s="38" t="s">
        <v>133</v>
      </c>
      <c r="J210" s="14" t="s">
        <v>39</v>
      </c>
      <c r="K210" s="14" t="s">
        <v>393</v>
      </c>
      <c r="L210" s="14" t="s">
        <v>24</v>
      </c>
      <c r="M210" s="42">
        <v>44505</v>
      </c>
      <c r="N210" s="14"/>
    </row>
    <row r="211" ht="39.95" hidden="1" customHeight="1" spans="1:14">
      <c r="A211" s="14">
        <f t="shared" si="8"/>
        <v>205</v>
      </c>
      <c r="B211" s="18" t="s">
        <v>41</v>
      </c>
      <c r="C211" s="14" t="s">
        <v>64</v>
      </c>
      <c r="D211" s="16" t="s">
        <v>17</v>
      </c>
      <c r="E211" s="14" t="s">
        <v>540</v>
      </c>
      <c r="F211" s="20" t="s">
        <v>24</v>
      </c>
      <c r="G211" s="20" t="s">
        <v>541</v>
      </c>
      <c r="H211" s="20" t="s">
        <v>542</v>
      </c>
      <c r="I211" s="38" t="s">
        <v>133</v>
      </c>
      <c r="J211" s="14" t="s">
        <v>39</v>
      </c>
      <c r="K211" s="14" t="s">
        <v>393</v>
      </c>
      <c r="L211" s="14" t="s">
        <v>24</v>
      </c>
      <c r="M211" s="42">
        <v>44609</v>
      </c>
      <c r="N211" s="14"/>
    </row>
    <row r="212" s="1" customFormat="1" ht="39.95" hidden="1" customHeight="1" spans="1:14">
      <c r="A212" s="14">
        <f t="shared" si="8"/>
        <v>206</v>
      </c>
      <c r="B212" s="15" t="s">
        <v>34</v>
      </c>
      <c r="C212" s="14" t="s">
        <v>64</v>
      </c>
      <c r="D212" s="16" t="s">
        <v>17</v>
      </c>
      <c r="E212" s="14" t="s">
        <v>543</v>
      </c>
      <c r="F212" s="20" t="s">
        <v>24</v>
      </c>
      <c r="G212" s="20" t="s">
        <v>544</v>
      </c>
      <c r="H212" s="20" t="s">
        <v>545</v>
      </c>
      <c r="I212" s="38" t="s">
        <v>38</v>
      </c>
      <c r="J212" s="14" t="s">
        <v>39</v>
      </c>
      <c r="K212" s="14" t="s">
        <v>53</v>
      </c>
      <c r="L212" s="14" t="s">
        <v>24</v>
      </c>
      <c r="M212" s="42">
        <v>45600</v>
      </c>
      <c r="N212" s="14"/>
    </row>
    <row r="213" ht="39.95" hidden="1" customHeight="1" spans="1:15">
      <c r="A213" s="14">
        <f t="shared" si="8"/>
        <v>207</v>
      </c>
      <c r="B213" s="15" t="s">
        <v>34</v>
      </c>
      <c r="C213" s="62" t="s">
        <v>16</v>
      </c>
      <c r="D213" s="16" t="s">
        <v>17</v>
      </c>
      <c r="E213" s="60" t="s">
        <v>546</v>
      </c>
      <c r="F213" s="20" t="s">
        <v>24</v>
      </c>
      <c r="G213" s="57" t="s">
        <v>547</v>
      </c>
      <c r="H213" s="20" t="s">
        <v>548</v>
      </c>
      <c r="I213" s="38" t="s">
        <v>38</v>
      </c>
      <c r="J213" s="14" t="s">
        <v>39</v>
      </c>
      <c r="K213" s="14" t="s">
        <v>549</v>
      </c>
      <c r="L213" s="14" t="s">
        <v>24</v>
      </c>
      <c r="M213" s="42">
        <v>45729</v>
      </c>
      <c r="N213" s="14"/>
      <c r="O213" s="1"/>
    </row>
    <row r="214" s="3" customFormat="1" ht="39.95" hidden="1" customHeight="1" spans="1:58">
      <c r="A214" s="14">
        <f t="shared" si="8"/>
        <v>208</v>
      </c>
      <c r="B214" s="15" t="s">
        <v>34</v>
      </c>
      <c r="C214" s="14" t="s">
        <v>550</v>
      </c>
      <c r="D214" s="16" t="s">
        <v>17</v>
      </c>
      <c r="E214" s="14" t="s">
        <v>551</v>
      </c>
      <c r="F214" s="20" t="s">
        <v>24</v>
      </c>
      <c r="G214" s="20" t="s">
        <v>552</v>
      </c>
      <c r="H214" s="20" t="s">
        <v>553</v>
      </c>
      <c r="I214" s="38" t="s">
        <v>32</v>
      </c>
      <c r="J214" s="14" t="s">
        <v>39</v>
      </c>
      <c r="K214" s="14" t="s">
        <v>549</v>
      </c>
      <c r="L214" s="14" t="s">
        <v>24</v>
      </c>
      <c r="M214" s="42">
        <v>45930</v>
      </c>
      <c r="N214" s="14"/>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row>
    <row r="215" s="1" customFormat="1" ht="39.95" hidden="1" customHeight="1" spans="1:14">
      <c r="A215" s="14">
        <f t="shared" si="8"/>
        <v>209</v>
      </c>
      <c r="B215" s="15" t="s">
        <v>34</v>
      </c>
      <c r="C215" s="14" t="s">
        <v>550</v>
      </c>
      <c r="D215" s="16" t="s">
        <v>17</v>
      </c>
      <c r="E215" s="14" t="s">
        <v>554</v>
      </c>
      <c r="F215" s="20" t="s">
        <v>24</v>
      </c>
      <c r="G215" s="20" t="s">
        <v>555</v>
      </c>
      <c r="H215" s="20" t="s">
        <v>556</v>
      </c>
      <c r="I215" s="38" t="s">
        <v>32</v>
      </c>
      <c r="J215" s="14" t="s">
        <v>39</v>
      </c>
      <c r="K215" s="14" t="s">
        <v>549</v>
      </c>
      <c r="L215" s="14" t="s">
        <v>24</v>
      </c>
      <c r="M215" s="42">
        <v>45930</v>
      </c>
      <c r="N215" s="14"/>
    </row>
    <row r="216" s="1" customFormat="1" ht="39.95" hidden="1" customHeight="1" spans="1:14">
      <c r="A216" s="14">
        <f t="shared" si="8"/>
        <v>210</v>
      </c>
      <c r="B216" s="15" t="s">
        <v>34</v>
      </c>
      <c r="C216" s="14" t="s">
        <v>550</v>
      </c>
      <c r="D216" s="16" t="s">
        <v>17</v>
      </c>
      <c r="E216" s="14" t="s">
        <v>557</v>
      </c>
      <c r="F216" s="20" t="s">
        <v>24</v>
      </c>
      <c r="G216" s="20" t="s">
        <v>558</v>
      </c>
      <c r="H216" s="20" t="s">
        <v>559</v>
      </c>
      <c r="I216" s="38" t="s">
        <v>32</v>
      </c>
      <c r="J216" s="14" t="s">
        <v>39</v>
      </c>
      <c r="K216" s="14" t="s">
        <v>549</v>
      </c>
      <c r="L216" s="14" t="s">
        <v>24</v>
      </c>
      <c r="M216" s="42">
        <v>45930</v>
      </c>
      <c r="N216" s="14"/>
    </row>
    <row r="217" s="1" customFormat="1" ht="39.95" hidden="1" customHeight="1" spans="1:14">
      <c r="A217" s="14">
        <f t="shared" si="8"/>
        <v>211</v>
      </c>
      <c r="B217" s="15" t="s">
        <v>125</v>
      </c>
      <c r="C217" s="14" t="s">
        <v>86</v>
      </c>
      <c r="D217" s="16" t="s">
        <v>17</v>
      </c>
      <c r="E217" s="14" t="s">
        <v>560</v>
      </c>
      <c r="F217" s="20" t="s">
        <v>17</v>
      </c>
      <c r="G217" s="14" t="s">
        <v>19</v>
      </c>
      <c r="H217" s="20" t="s">
        <v>561</v>
      </c>
      <c r="I217" s="38" t="s">
        <v>21</v>
      </c>
      <c r="J217" s="14" t="s">
        <v>39</v>
      </c>
      <c r="K217" s="14" t="s">
        <v>129</v>
      </c>
      <c r="L217" s="14" t="s">
        <v>24</v>
      </c>
      <c r="M217" s="42">
        <v>45385</v>
      </c>
      <c r="N217" s="14"/>
    </row>
    <row r="218" s="1" customFormat="1" ht="39.95" hidden="1" customHeight="1" spans="1:14">
      <c r="A218" s="14">
        <f t="shared" si="8"/>
        <v>212</v>
      </c>
      <c r="B218" s="15" t="s">
        <v>125</v>
      </c>
      <c r="C218" s="14" t="s">
        <v>86</v>
      </c>
      <c r="D218" s="16" t="s">
        <v>17</v>
      </c>
      <c r="E218" s="14" t="s">
        <v>562</v>
      </c>
      <c r="F218" s="20" t="s">
        <v>17</v>
      </c>
      <c r="G218" s="14" t="s">
        <v>19</v>
      </c>
      <c r="H218" s="20" t="s">
        <v>563</v>
      </c>
      <c r="I218" s="38" t="s">
        <v>21</v>
      </c>
      <c r="J218" s="14" t="s">
        <v>22</v>
      </c>
      <c r="K218" s="14" t="s">
        <v>129</v>
      </c>
      <c r="L218" s="14" t="s">
        <v>24</v>
      </c>
      <c r="M218" s="42">
        <v>45328</v>
      </c>
      <c r="N218" s="14"/>
    </row>
    <row r="219" ht="39.95" hidden="1" customHeight="1" spans="1:14">
      <c r="A219" s="14">
        <f t="shared" si="8"/>
        <v>213</v>
      </c>
      <c r="B219" s="18" t="s">
        <v>28</v>
      </c>
      <c r="C219" s="14" t="s">
        <v>86</v>
      </c>
      <c r="D219" s="16" t="s">
        <v>17</v>
      </c>
      <c r="E219" s="14" t="s">
        <v>564</v>
      </c>
      <c r="F219" s="20" t="s">
        <v>24</v>
      </c>
      <c r="G219" s="14" t="s">
        <v>565</v>
      </c>
      <c r="H219" s="20" t="s">
        <v>566</v>
      </c>
      <c r="I219" s="38" t="s">
        <v>38</v>
      </c>
      <c r="J219" s="14" t="s">
        <v>39</v>
      </c>
      <c r="K219" s="14" t="s">
        <v>53</v>
      </c>
      <c r="L219" s="14" t="s">
        <v>24</v>
      </c>
      <c r="M219" s="42">
        <v>45600</v>
      </c>
      <c r="N219" s="14"/>
    </row>
    <row r="220" s="1" customFormat="1" ht="39.95" hidden="1" customHeight="1" spans="1:14">
      <c r="A220" s="14">
        <f t="shared" si="8"/>
        <v>214</v>
      </c>
      <c r="B220" s="15" t="s">
        <v>41</v>
      </c>
      <c r="C220" s="14" t="s">
        <v>64</v>
      </c>
      <c r="D220" s="16" t="s">
        <v>17</v>
      </c>
      <c r="E220" s="14" t="s">
        <v>567</v>
      </c>
      <c r="F220" s="20" t="s">
        <v>24</v>
      </c>
      <c r="G220" s="20" t="s">
        <v>568</v>
      </c>
      <c r="H220" s="20" t="s">
        <v>569</v>
      </c>
      <c r="I220" s="38" t="s">
        <v>32</v>
      </c>
      <c r="J220" s="14" t="s">
        <v>39</v>
      </c>
      <c r="K220" s="14" t="s">
        <v>49</v>
      </c>
      <c r="L220" s="14" t="s">
        <v>24</v>
      </c>
      <c r="M220" s="42">
        <v>45862</v>
      </c>
      <c r="N220" s="14"/>
    </row>
    <row r="221" s="1" customFormat="1" ht="39.95" hidden="1" customHeight="1" spans="1:14">
      <c r="A221" s="14">
        <f t="shared" si="8"/>
        <v>215</v>
      </c>
      <c r="B221" s="15" t="s">
        <v>41</v>
      </c>
      <c r="C221" s="14" t="s">
        <v>86</v>
      </c>
      <c r="D221" s="16" t="s">
        <v>17</v>
      </c>
      <c r="E221" s="14" t="s">
        <v>570</v>
      </c>
      <c r="F221" s="20" t="s">
        <v>24</v>
      </c>
      <c r="G221" s="20" t="s">
        <v>571</v>
      </c>
      <c r="H221" s="20" t="s">
        <v>572</v>
      </c>
      <c r="I221" s="38" t="s">
        <v>38</v>
      </c>
      <c r="J221" s="14" t="s">
        <v>22</v>
      </c>
      <c r="K221" s="14" t="s">
        <v>49</v>
      </c>
      <c r="L221" s="14" t="s">
        <v>24</v>
      </c>
      <c r="M221" s="42">
        <v>45729</v>
      </c>
      <c r="N221" s="14"/>
    </row>
    <row r="222" s="3" customFormat="1" ht="39.95" hidden="1" customHeight="1" spans="1:58">
      <c r="A222" s="25">
        <f t="shared" si="8"/>
        <v>216</v>
      </c>
      <c r="B222" s="31" t="s">
        <v>41</v>
      </c>
      <c r="C222" s="25" t="s">
        <v>64</v>
      </c>
      <c r="D222" s="26" t="s">
        <v>24</v>
      </c>
      <c r="E222" s="56" t="s">
        <v>573</v>
      </c>
      <c r="F222" s="25" t="s">
        <v>24</v>
      </c>
      <c r="G222" s="25" t="s">
        <v>574</v>
      </c>
      <c r="H222" s="56" t="s">
        <v>575</v>
      </c>
      <c r="I222" s="48" t="s">
        <v>38</v>
      </c>
      <c r="J222" s="25"/>
      <c r="K222" s="25" t="s">
        <v>576</v>
      </c>
      <c r="L222" s="25" t="s">
        <v>24</v>
      </c>
      <c r="M222" s="25"/>
      <c r="N222" s="25"/>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row>
    <row r="223" s="3" customFormat="1" ht="39.95" hidden="1" customHeight="1" spans="1:58">
      <c r="A223" s="25">
        <f t="shared" si="8"/>
        <v>217</v>
      </c>
      <c r="B223" s="31" t="s">
        <v>41</v>
      </c>
      <c r="C223" s="25" t="s">
        <v>64</v>
      </c>
      <c r="D223" s="26" t="s">
        <v>24</v>
      </c>
      <c r="E223" s="56" t="s">
        <v>577</v>
      </c>
      <c r="F223" s="25" t="s">
        <v>24</v>
      </c>
      <c r="G223" s="25" t="s">
        <v>578</v>
      </c>
      <c r="H223" s="56" t="s">
        <v>579</v>
      </c>
      <c r="I223" s="48" t="s">
        <v>38</v>
      </c>
      <c r="J223" s="25"/>
      <c r="K223" s="25" t="s">
        <v>576</v>
      </c>
      <c r="L223" s="25" t="s">
        <v>24</v>
      </c>
      <c r="M223" s="25"/>
      <c r="N223" s="25"/>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row>
    <row r="224" s="3" customFormat="1" ht="39.95" hidden="1" customHeight="1" spans="1:58">
      <c r="A224" s="25">
        <f t="shared" si="8"/>
        <v>218</v>
      </c>
      <c r="B224" s="31" t="s">
        <v>41</v>
      </c>
      <c r="C224" s="25" t="s">
        <v>64</v>
      </c>
      <c r="D224" s="26" t="s">
        <v>24</v>
      </c>
      <c r="E224" s="56" t="s">
        <v>580</v>
      </c>
      <c r="F224" s="25" t="s">
        <v>24</v>
      </c>
      <c r="G224" s="25" t="s">
        <v>581</v>
      </c>
      <c r="H224" s="56" t="s">
        <v>582</v>
      </c>
      <c r="I224" s="48" t="s">
        <v>38</v>
      </c>
      <c r="J224" s="25"/>
      <c r="K224" s="25" t="s">
        <v>576</v>
      </c>
      <c r="L224" s="25" t="s">
        <v>24</v>
      </c>
      <c r="M224" s="25"/>
      <c r="N224" s="25"/>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row>
    <row r="225" s="3" customFormat="1" ht="39.95" hidden="1" customHeight="1" spans="1:58">
      <c r="A225" s="25">
        <f t="shared" si="8"/>
        <v>219</v>
      </c>
      <c r="B225" s="31" t="s">
        <v>41</v>
      </c>
      <c r="C225" s="25" t="s">
        <v>64</v>
      </c>
      <c r="D225" s="26" t="s">
        <v>24</v>
      </c>
      <c r="E225" s="56" t="s">
        <v>583</v>
      </c>
      <c r="F225" s="25" t="s">
        <v>24</v>
      </c>
      <c r="G225" s="25" t="s">
        <v>584</v>
      </c>
      <c r="H225" s="56" t="s">
        <v>585</v>
      </c>
      <c r="I225" s="48" t="s">
        <v>38</v>
      </c>
      <c r="J225" s="25"/>
      <c r="K225" s="25" t="s">
        <v>576</v>
      </c>
      <c r="L225" s="25" t="s">
        <v>24</v>
      </c>
      <c r="M225" s="25"/>
      <c r="N225" s="25"/>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row>
    <row r="226" s="1" customFormat="1" ht="39.95" hidden="1" customHeight="1" spans="1:14">
      <c r="A226" s="14">
        <f t="shared" si="8"/>
        <v>220</v>
      </c>
      <c r="B226" s="18" t="s">
        <v>41</v>
      </c>
      <c r="C226" s="14" t="s">
        <v>64</v>
      </c>
      <c r="D226" s="16" t="s">
        <v>17</v>
      </c>
      <c r="E226" s="14" t="s">
        <v>586</v>
      </c>
      <c r="F226" s="20" t="s">
        <v>24</v>
      </c>
      <c r="G226" s="20" t="s">
        <v>587</v>
      </c>
      <c r="H226" s="20" t="s">
        <v>588</v>
      </c>
      <c r="I226" s="38" t="s">
        <v>133</v>
      </c>
      <c r="J226" s="14" t="s">
        <v>39</v>
      </c>
      <c r="K226" s="14" t="s">
        <v>49</v>
      </c>
      <c r="L226" s="14" t="s">
        <v>24</v>
      </c>
      <c r="M226" s="42">
        <v>44512</v>
      </c>
      <c r="N226" s="14"/>
    </row>
    <row r="227" ht="39.95" hidden="1" customHeight="1" spans="1:14">
      <c r="A227" s="14">
        <f t="shared" si="8"/>
        <v>221</v>
      </c>
      <c r="B227" s="15" t="s">
        <v>41</v>
      </c>
      <c r="C227" s="14" t="s">
        <v>64</v>
      </c>
      <c r="D227" s="16" t="s">
        <v>17</v>
      </c>
      <c r="E227" s="14" t="s">
        <v>589</v>
      </c>
      <c r="F227" s="20" t="s">
        <v>24</v>
      </c>
      <c r="G227" s="20" t="s">
        <v>590</v>
      </c>
      <c r="H227" s="20" t="s">
        <v>591</v>
      </c>
      <c r="I227" s="38" t="s">
        <v>133</v>
      </c>
      <c r="J227" s="14" t="s">
        <v>39</v>
      </c>
      <c r="K227" s="14" t="s">
        <v>393</v>
      </c>
      <c r="L227" s="14" t="s">
        <v>24</v>
      </c>
      <c r="M227" s="42">
        <v>44478</v>
      </c>
      <c r="N227" s="14"/>
    </row>
    <row r="228" s="5" customFormat="1" ht="39.95" hidden="1" customHeight="1" spans="1:14">
      <c r="A228" s="17">
        <f t="shared" si="8"/>
        <v>222</v>
      </c>
      <c r="B228" s="18" t="s">
        <v>41</v>
      </c>
      <c r="C228" s="17" t="s">
        <v>64</v>
      </c>
      <c r="D228" s="58" t="s">
        <v>17</v>
      </c>
      <c r="E228" s="17" t="s">
        <v>592</v>
      </c>
      <c r="F228" s="19" t="s">
        <v>24</v>
      </c>
      <c r="G228" s="19" t="s">
        <v>593</v>
      </c>
      <c r="H228" s="19" t="s">
        <v>594</v>
      </c>
      <c r="I228" s="40" t="s">
        <v>32</v>
      </c>
      <c r="J228" s="17" t="s">
        <v>39</v>
      </c>
      <c r="K228" s="17" t="s">
        <v>393</v>
      </c>
      <c r="L228" s="17" t="s">
        <v>24</v>
      </c>
      <c r="M228" s="59">
        <v>46013</v>
      </c>
      <c r="N228" s="17"/>
    </row>
    <row r="229" ht="39.95" hidden="1" customHeight="1" spans="1:15">
      <c r="A229" s="14">
        <f t="shared" si="8"/>
        <v>223</v>
      </c>
      <c r="B229" s="15" t="s">
        <v>34</v>
      </c>
      <c r="C229" s="14" t="s">
        <v>64</v>
      </c>
      <c r="D229" s="16" t="s">
        <v>17</v>
      </c>
      <c r="E229" s="14" t="s">
        <v>595</v>
      </c>
      <c r="F229" s="20" t="s">
        <v>24</v>
      </c>
      <c r="G229" s="20" t="s">
        <v>596</v>
      </c>
      <c r="H229" s="20" t="s">
        <v>597</v>
      </c>
      <c r="I229" s="38" t="s">
        <v>32</v>
      </c>
      <c r="J229" s="14" t="s">
        <v>39</v>
      </c>
      <c r="K229" s="14" t="s">
        <v>40</v>
      </c>
      <c r="L229" s="14" t="s">
        <v>24</v>
      </c>
      <c r="M229" s="42">
        <v>45852</v>
      </c>
      <c r="N229" s="14"/>
      <c r="O229" s="1"/>
    </row>
    <row r="230" ht="39.95" hidden="1" customHeight="1" spans="1:14">
      <c r="A230" s="14">
        <f t="shared" si="8"/>
        <v>224</v>
      </c>
      <c r="B230" s="18" t="s">
        <v>41</v>
      </c>
      <c r="C230" s="14" t="s">
        <v>64</v>
      </c>
      <c r="D230" s="16" t="s">
        <v>17</v>
      </c>
      <c r="E230" s="14" t="s">
        <v>598</v>
      </c>
      <c r="F230" s="20" t="s">
        <v>24</v>
      </c>
      <c r="G230" s="20" t="s">
        <v>599</v>
      </c>
      <c r="H230" s="20" t="s">
        <v>600</v>
      </c>
      <c r="I230" s="38" t="s">
        <v>21</v>
      </c>
      <c r="J230" s="14" t="s">
        <v>39</v>
      </c>
      <c r="K230" s="14" t="s">
        <v>393</v>
      </c>
      <c r="L230" s="14" t="s">
        <v>24</v>
      </c>
      <c r="M230" s="42">
        <v>44478</v>
      </c>
      <c r="N230" s="14"/>
    </row>
    <row r="231" ht="39.95" hidden="1" customHeight="1" spans="1:14">
      <c r="A231" s="14">
        <f t="shared" si="8"/>
        <v>225</v>
      </c>
      <c r="B231" s="18" t="s">
        <v>41</v>
      </c>
      <c r="C231" s="14" t="s">
        <v>64</v>
      </c>
      <c r="D231" s="16" t="s">
        <v>17</v>
      </c>
      <c r="E231" s="14" t="s">
        <v>601</v>
      </c>
      <c r="F231" s="20" t="s">
        <v>24</v>
      </c>
      <c r="G231" s="20" t="s">
        <v>602</v>
      </c>
      <c r="H231" s="20" t="s">
        <v>603</v>
      </c>
      <c r="I231" s="38" t="s">
        <v>21</v>
      </c>
      <c r="J231" s="14" t="s">
        <v>39</v>
      </c>
      <c r="K231" s="14" t="s">
        <v>393</v>
      </c>
      <c r="L231" s="14" t="s">
        <v>24</v>
      </c>
      <c r="M231" s="42">
        <v>45351</v>
      </c>
      <c r="N231" s="14"/>
    </row>
    <row r="232" s="1" customFormat="1" ht="39.95" customHeight="1" spans="1:14">
      <c r="A232" s="25">
        <f t="shared" si="8"/>
        <v>226</v>
      </c>
      <c r="B232" s="24" t="s">
        <v>15</v>
      </c>
      <c r="C232" s="25" t="s">
        <v>64</v>
      </c>
      <c r="D232" s="26" t="s">
        <v>24</v>
      </c>
      <c r="E232" s="23" t="s">
        <v>604</v>
      </c>
      <c r="F232" s="23" t="s">
        <v>17</v>
      </c>
      <c r="G232" s="23" t="s">
        <v>19</v>
      </c>
      <c r="H232" s="27" t="s">
        <v>605</v>
      </c>
      <c r="I232" s="48" t="s">
        <v>78</v>
      </c>
      <c r="J232" s="25"/>
      <c r="K232" s="23" t="s">
        <v>73</v>
      </c>
      <c r="L232" s="23" t="s">
        <v>24</v>
      </c>
      <c r="M232" s="25" t="s">
        <v>79</v>
      </c>
      <c r="N232" s="46"/>
    </row>
    <row r="233" s="1" customFormat="1" ht="39.95" customHeight="1" spans="1:14">
      <c r="A233" s="25">
        <f t="shared" si="8"/>
        <v>227</v>
      </c>
      <c r="B233" s="24" t="s">
        <v>15</v>
      </c>
      <c r="C233" s="25" t="s">
        <v>86</v>
      </c>
      <c r="D233" s="26" t="s">
        <v>24</v>
      </c>
      <c r="E233" s="23" t="s">
        <v>606</v>
      </c>
      <c r="F233" s="23" t="s">
        <v>17</v>
      </c>
      <c r="G233" s="23" t="s">
        <v>19</v>
      </c>
      <c r="H233" s="27" t="s">
        <v>607</v>
      </c>
      <c r="I233" s="48" t="s">
        <v>38</v>
      </c>
      <c r="J233" s="25"/>
      <c r="K233" s="23" t="s">
        <v>73</v>
      </c>
      <c r="L233" s="23" t="s">
        <v>24</v>
      </c>
      <c r="M233" s="23"/>
      <c r="N233" s="25"/>
    </row>
    <row r="234" s="3" customFormat="1" ht="39.95" customHeight="1" spans="1:14">
      <c r="A234" s="25">
        <f t="shared" si="8"/>
        <v>228</v>
      </c>
      <c r="B234" s="24" t="s">
        <v>15</v>
      </c>
      <c r="C234" s="25" t="s">
        <v>64</v>
      </c>
      <c r="D234" s="24" t="s">
        <v>24</v>
      </c>
      <c r="E234" s="25" t="s">
        <v>608</v>
      </c>
      <c r="F234" s="25" t="s">
        <v>17</v>
      </c>
      <c r="G234" s="25" t="s">
        <v>19</v>
      </c>
      <c r="H234" s="26" t="s">
        <v>609</v>
      </c>
      <c r="I234" s="48" t="s">
        <v>38</v>
      </c>
      <c r="J234" s="25"/>
      <c r="K234" s="23" t="s">
        <v>73</v>
      </c>
      <c r="L234" s="25" t="s">
        <v>24</v>
      </c>
      <c r="M234" s="25"/>
      <c r="N234" s="25"/>
    </row>
    <row r="235" ht="39.95" hidden="1" customHeight="1" spans="1:14">
      <c r="A235" s="14">
        <f t="shared" si="8"/>
        <v>229</v>
      </c>
      <c r="B235" s="15" t="s">
        <v>28</v>
      </c>
      <c r="C235" s="14" t="s">
        <v>64</v>
      </c>
      <c r="D235" s="16" t="s">
        <v>17</v>
      </c>
      <c r="E235" s="14" t="s">
        <v>610</v>
      </c>
      <c r="F235" s="20" t="s">
        <v>24</v>
      </c>
      <c r="G235" s="20" t="s">
        <v>611</v>
      </c>
      <c r="H235" s="20" t="s">
        <v>612</v>
      </c>
      <c r="I235" s="38" t="s">
        <v>32</v>
      </c>
      <c r="J235" s="14" t="s">
        <v>39</v>
      </c>
      <c r="K235" s="14" t="s">
        <v>61</v>
      </c>
      <c r="L235" s="14" t="s">
        <v>24</v>
      </c>
      <c r="M235" s="42">
        <v>45940</v>
      </c>
      <c r="N235" s="14"/>
    </row>
    <row r="236" s="1" customFormat="1" ht="39.95" hidden="1" customHeight="1" spans="1:14">
      <c r="A236" s="14">
        <f t="shared" si="8"/>
        <v>230</v>
      </c>
      <c r="B236" s="15" t="s">
        <v>28</v>
      </c>
      <c r="C236" s="14" t="s">
        <v>64</v>
      </c>
      <c r="D236" s="16" t="s">
        <v>17</v>
      </c>
      <c r="E236" s="14" t="s">
        <v>613</v>
      </c>
      <c r="F236" s="20" t="s">
        <v>24</v>
      </c>
      <c r="G236" s="20" t="s">
        <v>614</v>
      </c>
      <c r="H236" s="20" t="s">
        <v>615</v>
      </c>
      <c r="I236" s="38" t="s">
        <v>38</v>
      </c>
      <c r="J236" s="14" t="s">
        <v>22</v>
      </c>
      <c r="K236" s="14" t="s">
        <v>33</v>
      </c>
      <c r="L236" s="14" t="s">
        <v>24</v>
      </c>
      <c r="M236" s="39">
        <v>45671</v>
      </c>
      <c r="N236" s="14"/>
    </row>
    <row r="237" s="1" customFormat="1" ht="39.95" hidden="1" customHeight="1" spans="1:14">
      <c r="A237" s="14">
        <f t="shared" si="8"/>
        <v>231</v>
      </c>
      <c r="B237" s="15" t="s">
        <v>34</v>
      </c>
      <c r="C237" s="14" t="s">
        <v>64</v>
      </c>
      <c r="D237" s="16" t="s">
        <v>17</v>
      </c>
      <c r="E237" s="14" t="s">
        <v>616</v>
      </c>
      <c r="F237" s="20" t="s">
        <v>24</v>
      </c>
      <c r="G237" s="20" t="s">
        <v>617</v>
      </c>
      <c r="H237" s="20" t="s">
        <v>618</v>
      </c>
      <c r="I237" s="38" t="s">
        <v>32</v>
      </c>
      <c r="J237" s="14" t="s">
        <v>22</v>
      </c>
      <c r="K237" s="14" t="s">
        <v>40</v>
      </c>
      <c r="L237" s="14" t="s">
        <v>24</v>
      </c>
      <c r="M237" s="39">
        <v>46010</v>
      </c>
      <c r="N237" s="14"/>
    </row>
    <row r="238" s="1" customFormat="1" ht="39.95" customHeight="1" spans="1:14">
      <c r="A238" s="25">
        <f t="shared" si="8"/>
        <v>232</v>
      </c>
      <c r="B238" s="24" t="s">
        <v>63</v>
      </c>
      <c r="C238" s="25" t="s">
        <v>64</v>
      </c>
      <c r="D238" s="26" t="s">
        <v>24</v>
      </c>
      <c r="E238" s="23" t="s">
        <v>619</v>
      </c>
      <c r="F238" s="23" t="s">
        <v>17</v>
      </c>
      <c r="G238" s="23" t="s">
        <v>19</v>
      </c>
      <c r="H238" s="27" t="s">
        <v>620</v>
      </c>
      <c r="I238" s="48" t="s">
        <v>38</v>
      </c>
      <c r="J238" s="25"/>
      <c r="K238" s="23" t="s">
        <v>73</v>
      </c>
      <c r="L238" s="23" t="s">
        <v>24</v>
      </c>
      <c r="M238" s="23"/>
      <c r="N238" s="25"/>
    </row>
    <row r="239" s="1" customFormat="1" ht="39.95" customHeight="1" spans="1:14">
      <c r="A239" s="25">
        <f t="shared" si="8"/>
        <v>233</v>
      </c>
      <c r="B239" s="24" t="s">
        <v>63</v>
      </c>
      <c r="C239" s="25" t="s">
        <v>86</v>
      </c>
      <c r="D239" s="26" t="s">
        <v>24</v>
      </c>
      <c r="E239" s="23" t="s">
        <v>621</v>
      </c>
      <c r="F239" s="23" t="s">
        <v>17</v>
      </c>
      <c r="G239" s="23" t="s">
        <v>19</v>
      </c>
      <c r="H239" s="27" t="s">
        <v>622</v>
      </c>
      <c r="I239" s="48" t="s">
        <v>38</v>
      </c>
      <c r="J239" s="25"/>
      <c r="K239" s="23" t="s">
        <v>73</v>
      </c>
      <c r="L239" s="23" t="s">
        <v>24</v>
      </c>
      <c r="M239" s="23"/>
      <c r="N239" s="25"/>
    </row>
    <row r="240" s="1" customFormat="1" ht="39.95" customHeight="1" spans="1:14">
      <c r="A240" s="25">
        <f t="shared" si="8"/>
        <v>234</v>
      </c>
      <c r="B240" s="24" t="s">
        <v>63</v>
      </c>
      <c r="C240" s="25" t="s">
        <v>86</v>
      </c>
      <c r="D240" s="26" t="s">
        <v>24</v>
      </c>
      <c r="E240" s="23" t="s">
        <v>623</v>
      </c>
      <c r="F240" s="23" t="s">
        <v>17</v>
      </c>
      <c r="G240" s="23" t="s">
        <v>19</v>
      </c>
      <c r="H240" s="27" t="s">
        <v>624</v>
      </c>
      <c r="I240" s="48" t="s">
        <v>38</v>
      </c>
      <c r="J240" s="25"/>
      <c r="K240" s="23" t="s">
        <v>73</v>
      </c>
      <c r="L240" s="23" t="s">
        <v>24</v>
      </c>
      <c r="M240" s="23"/>
      <c r="N240" s="25"/>
    </row>
    <row r="241" s="1" customFormat="1" ht="39.95" customHeight="1" spans="1:14">
      <c r="A241" s="25">
        <f t="shared" si="8"/>
        <v>235</v>
      </c>
      <c r="B241" s="24" t="s">
        <v>63</v>
      </c>
      <c r="C241" s="25" t="s">
        <v>86</v>
      </c>
      <c r="D241" s="26" t="s">
        <v>24</v>
      </c>
      <c r="E241" s="23" t="s">
        <v>625</v>
      </c>
      <c r="F241" s="23" t="s">
        <v>17</v>
      </c>
      <c r="G241" s="23" t="s">
        <v>19</v>
      </c>
      <c r="H241" s="27" t="s">
        <v>626</v>
      </c>
      <c r="I241" s="48" t="s">
        <v>38</v>
      </c>
      <c r="J241" s="25"/>
      <c r="K241" s="23" t="s">
        <v>73</v>
      </c>
      <c r="L241" s="23" t="s">
        <v>24</v>
      </c>
      <c r="M241" s="23"/>
      <c r="N241" s="25"/>
    </row>
    <row r="242" s="1" customFormat="1" ht="39.95" customHeight="1" spans="1:14">
      <c r="A242" s="25">
        <f t="shared" si="8"/>
        <v>236</v>
      </c>
      <c r="B242" s="24" t="s">
        <v>63</v>
      </c>
      <c r="C242" s="25" t="s">
        <v>86</v>
      </c>
      <c r="D242" s="26" t="s">
        <v>24</v>
      </c>
      <c r="E242" s="23" t="s">
        <v>627</v>
      </c>
      <c r="F242" s="23" t="s">
        <v>17</v>
      </c>
      <c r="G242" s="23" t="s">
        <v>19</v>
      </c>
      <c r="H242" s="27" t="s">
        <v>628</v>
      </c>
      <c r="I242" s="48" t="s">
        <v>38</v>
      </c>
      <c r="J242" s="25"/>
      <c r="K242" s="23" t="s">
        <v>73</v>
      </c>
      <c r="L242" s="23" t="s">
        <v>24</v>
      </c>
      <c r="M242" s="25" t="s">
        <v>79</v>
      </c>
      <c r="N242" s="46"/>
    </row>
    <row r="243" s="1" customFormat="1" ht="39.95" customHeight="1" spans="1:14">
      <c r="A243" s="25">
        <f t="shared" si="8"/>
        <v>237</v>
      </c>
      <c r="B243" s="24" t="s">
        <v>63</v>
      </c>
      <c r="C243" s="25" t="s">
        <v>86</v>
      </c>
      <c r="D243" s="26" t="s">
        <v>24</v>
      </c>
      <c r="E243" s="23" t="s">
        <v>629</v>
      </c>
      <c r="F243" s="23" t="s">
        <v>17</v>
      </c>
      <c r="G243" s="23" t="s">
        <v>19</v>
      </c>
      <c r="H243" s="27" t="s">
        <v>630</v>
      </c>
      <c r="I243" s="48" t="s">
        <v>38</v>
      </c>
      <c r="J243" s="25"/>
      <c r="K243" s="23" t="s">
        <v>73</v>
      </c>
      <c r="L243" s="23" t="s">
        <v>24</v>
      </c>
      <c r="M243" s="23"/>
      <c r="N243" s="25"/>
    </row>
    <row r="244" s="1" customFormat="1" ht="39.95" customHeight="1" spans="1:14">
      <c r="A244" s="14">
        <f t="shared" si="8"/>
        <v>238</v>
      </c>
      <c r="B244" s="15" t="s">
        <v>63</v>
      </c>
      <c r="C244" s="14" t="s">
        <v>86</v>
      </c>
      <c r="D244" s="16" t="s">
        <v>17</v>
      </c>
      <c r="E244" s="14" t="s">
        <v>631</v>
      </c>
      <c r="F244" s="14" t="s">
        <v>17</v>
      </c>
      <c r="G244" s="14" t="s">
        <v>19</v>
      </c>
      <c r="H244" s="16" t="s">
        <v>632</v>
      </c>
      <c r="I244" s="38" t="s">
        <v>21</v>
      </c>
      <c r="J244" s="14" t="s">
        <v>39</v>
      </c>
      <c r="K244" s="14" t="s">
        <v>68</v>
      </c>
      <c r="L244" s="14" t="s">
        <v>24</v>
      </c>
      <c r="M244" s="42">
        <v>45107</v>
      </c>
      <c r="N244" s="14"/>
    </row>
    <row r="245" ht="39.95" hidden="1" customHeight="1" spans="1:14">
      <c r="A245" s="28" t="s">
        <v>633</v>
      </c>
      <c r="B245" s="29"/>
      <c r="C245" s="29"/>
      <c r="D245" s="29"/>
      <c r="E245" s="29"/>
      <c r="F245" s="29"/>
      <c r="G245" s="29"/>
      <c r="H245" s="29"/>
      <c r="I245" s="29"/>
      <c r="J245" s="29"/>
      <c r="K245" s="29"/>
      <c r="L245" s="29"/>
      <c r="M245" s="29"/>
      <c r="N245" s="47"/>
    </row>
    <row r="246" ht="39.95" customHeight="1" spans="1:14">
      <c r="A246" s="25">
        <f>ROW()-2-1-1-1-1-1</f>
        <v>239</v>
      </c>
      <c r="B246" s="24" t="s">
        <v>15</v>
      </c>
      <c r="C246" s="25" t="s">
        <v>64</v>
      </c>
      <c r="D246" s="26" t="s">
        <v>24</v>
      </c>
      <c r="E246" s="23" t="s">
        <v>634</v>
      </c>
      <c r="F246" s="23" t="s">
        <v>17</v>
      </c>
      <c r="G246" s="23" t="s">
        <v>19</v>
      </c>
      <c r="H246" s="27" t="s">
        <v>635</v>
      </c>
      <c r="I246" s="66" t="s">
        <v>38</v>
      </c>
      <c r="J246" s="23"/>
      <c r="K246" s="23" t="s">
        <v>73</v>
      </c>
      <c r="L246" s="23" t="s">
        <v>24</v>
      </c>
      <c r="M246" s="23"/>
      <c r="N246" s="23"/>
    </row>
    <row r="247" ht="39.95" customHeight="1" spans="1:14">
      <c r="A247" s="25">
        <f t="shared" ref="A247:A250" si="9">ROW()-2-1-1-1-1-1</f>
        <v>240</v>
      </c>
      <c r="B247" s="24" t="s">
        <v>15</v>
      </c>
      <c r="C247" s="25" t="s">
        <v>86</v>
      </c>
      <c r="D247" s="26" t="s">
        <v>24</v>
      </c>
      <c r="E247" s="23" t="s">
        <v>636</v>
      </c>
      <c r="F247" s="26" t="s">
        <v>24</v>
      </c>
      <c r="G247" s="23" t="s">
        <v>637</v>
      </c>
      <c r="H247" s="27" t="s">
        <v>638</v>
      </c>
      <c r="I247" s="66" t="s">
        <v>38</v>
      </c>
      <c r="J247" s="25"/>
      <c r="K247" s="23" t="s">
        <v>73</v>
      </c>
      <c r="L247" s="23" t="s">
        <v>24</v>
      </c>
      <c r="M247" s="51" t="s">
        <v>107</v>
      </c>
      <c r="N247" s="23"/>
    </row>
    <row r="248" ht="39.95" customHeight="1" spans="1:14">
      <c r="A248" s="25">
        <f t="shared" si="9"/>
        <v>241</v>
      </c>
      <c r="B248" s="24" t="s">
        <v>63</v>
      </c>
      <c r="C248" s="25" t="s">
        <v>86</v>
      </c>
      <c r="D248" s="26" t="s">
        <v>24</v>
      </c>
      <c r="E248" s="23" t="s">
        <v>639</v>
      </c>
      <c r="F248" s="23" t="s">
        <v>17</v>
      </c>
      <c r="G248" s="23" t="s">
        <v>19</v>
      </c>
      <c r="H248" s="27" t="s">
        <v>640</v>
      </c>
      <c r="I248" s="66" t="s">
        <v>78</v>
      </c>
      <c r="J248" s="25"/>
      <c r="K248" s="23" t="s">
        <v>73</v>
      </c>
      <c r="L248" s="23" t="s">
        <v>24</v>
      </c>
      <c r="M248" s="25" t="s">
        <v>79</v>
      </c>
      <c r="N248" s="23"/>
    </row>
    <row r="249" ht="39.95" customHeight="1" spans="1:14">
      <c r="A249" s="25">
        <f t="shared" si="9"/>
        <v>242</v>
      </c>
      <c r="B249" s="24" t="s">
        <v>15</v>
      </c>
      <c r="C249" s="25" t="s">
        <v>64</v>
      </c>
      <c r="D249" s="26" t="s">
        <v>24</v>
      </c>
      <c r="E249" s="23" t="s">
        <v>641</v>
      </c>
      <c r="F249" s="23" t="s">
        <v>17</v>
      </c>
      <c r="G249" s="23" t="s">
        <v>19</v>
      </c>
      <c r="H249" s="27" t="s">
        <v>642</v>
      </c>
      <c r="I249" s="44" t="s">
        <v>32</v>
      </c>
      <c r="J249" s="25" t="s">
        <v>39</v>
      </c>
      <c r="K249" s="23" t="s">
        <v>73</v>
      </c>
      <c r="L249" s="23" t="s">
        <v>24</v>
      </c>
      <c r="M249" s="23" t="s">
        <v>136</v>
      </c>
      <c r="N249" s="25"/>
    </row>
    <row r="250" ht="39.95" customHeight="1" spans="1:14">
      <c r="A250" s="25">
        <f t="shared" si="9"/>
        <v>243</v>
      </c>
      <c r="B250" s="24" t="s">
        <v>15</v>
      </c>
      <c r="C250" s="25" t="s">
        <v>64</v>
      </c>
      <c r="D250" s="26" t="s">
        <v>24</v>
      </c>
      <c r="E250" s="23" t="s">
        <v>643</v>
      </c>
      <c r="F250" s="23" t="s">
        <v>17</v>
      </c>
      <c r="G250" s="23" t="s">
        <v>19</v>
      </c>
      <c r="H250" s="27" t="s">
        <v>644</v>
      </c>
      <c r="I250" s="66" t="s">
        <v>38</v>
      </c>
      <c r="J250" s="25"/>
      <c r="K250" s="23" t="s">
        <v>73</v>
      </c>
      <c r="L250" s="23" t="s">
        <v>24</v>
      </c>
      <c r="M250" s="23"/>
      <c r="N250" s="25"/>
    </row>
    <row r="251" ht="39.95" hidden="1" customHeight="1" spans="1:14">
      <c r="A251" s="28" t="s">
        <v>645</v>
      </c>
      <c r="B251" s="29"/>
      <c r="C251" s="29"/>
      <c r="D251" s="29"/>
      <c r="E251" s="29"/>
      <c r="F251" s="29"/>
      <c r="G251" s="29"/>
      <c r="H251" s="29"/>
      <c r="I251" s="29"/>
      <c r="J251" s="29"/>
      <c r="K251" s="29"/>
      <c r="L251" s="29"/>
      <c r="M251" s="29"/>
      <c r="N251" s="47"/>
    </row>
    <row r="252" s="1" customFormat="1" ht="39.95" customHeight="1" spans="1:14">
      <c r="A252" s="25">
        <f t="shared" ref="A252:A261" si="10">ROW()-2-1-1-1-1-1-1</f>
        <v>244</v>
      </c>
      <c r="B252" s="24" t="s">
        <v>63</v>
      </c>
      <c r="C252" s="25" t="s">
        <v>64</v>
      </c>
      <c r="D252" s="26" t="s">
        <v>24</v>
      </c>
      <c r="E252" s="23" t="s">
        <v>646</v>
      </c>
      <c r="F252" s="26" t="s">
        <v>24</v>
      </c>
      <c r="G252" s="23" t="s">
        <v>647</v>
      </c>
      <c r="H252" s="27" t="s">
        <v>648</v>
      </c>
      <c r="I252" s="66" t="s">
        <v>38</v>
      </c>
      <c r="J252" s="25"/>
      <c r="K252" s="23" t="s">
        <v>73</v>
      </c>
      <c r="L252" s="23" t="s">
        <v>24</v>
      </c>
      <c r="M252" s="51" t="s">
        <v>103</v>
      </c>
      <c r="N252" s="46"/>
    </row>
    <row r="253" s="1" customFormat="1" ht="39.95" customHeight="1" spans="1:14">
      <c r="A253" s="25">
        <f t="shared" si="10"/>
        <v>245</v>
      </c>
      <c r="B253" s="24" t="s">
        <v>63</v>
      </c>
      <c r="C253" s="25" t="s">
        <v>86</v>
      </c>
      <c r="D253" s="26" t="s">
        <v>24</v>
      </c>
      <c r="E253" s="23" t="s">
        <v>649</v>
      </c>
      <c r="F253" s="26" t="s">
        <v>24</v>
      </c>
      <c r="G253" s="23" t="s">
        <v>650</v>
      </c>
      <c r="H253" s="27" t="s">
        <v>651</v>
      </c>
      <c r="I253" s="66" t="s">
        <v>38</v>
      </c>
      <c r="J253" s="25"/>
      <c r="K253" s="23" t="s">
        <v>73</v>
      </c>
      <c r="L253" s="23" t="s">
        <v>24</v>
      </c>
      <c r="M253" s="51" t="s">
        <v>107</v>
      </c>
      <c r="N253" s="46"/>
    </row>
    <row r="254" ht="39.95" customHeight="1" spans="1:14">
      <c r="A254" s="25">
        <f t="shared" si="10"/>
        <v>246</v>
      </c>
      <c r="B254" s="24" t="s">
        <v>63</v>
      </c>
      <c r="C254" s="25" t="s">
        <v>86</v>
      </c>
      <c r="D254" s="26" t="s">
        <v>24</v>
      </c>
      <c r="E254" s="23" t="s">
        <v>652</v>
      </c>
      <c r="F254" s="26" t="s">
        <v>24</v>
      </c>
      <c r="G254" s="23" t="s">
        <v>653</v>
      </c>
      <c r="H254" s="27" t="s">
        <v>654</v>
      </c>
      <c r="I254" s="66" t="s">
        <v>38</v>
      </c>
      <c r="J254" s="25"/>
      <c r="K254" s="23" t="s">
        <v>73</v>
      </c>
      <c r="L254" s="23" t="s">
        <v>24</v>
      </c>
      <c r="M254" s="51" t="s">
        <v>107</v>
      </c>
      <c r="N254" s="23"/>
    </row>
    <row r="255" s="1" customFormat="1" ht="39.95" customHeight="1" spans="1:14">
      <c r="A255" s="25">
        <f t="shared" si="10"/>
        <v>247</v>
      </c>
      <c r="B255" s="24" t="s">
        <v>63</v>
      </c>
      <c r="C255" s="25" t="s">
        <v>86</v>
      </c>
      <c r="D255" s="26" t="s">
        <v>24</v>
      </c>
      <c r="E255" s="23" t="s">
        <v>655</v>
      </c>
      <c r="F255" s="26" t="s">
        <v>24</v>
      </c>
      <c r="G255" s="23" t="s">
        <v>656</v>
      </c>
      <c r="H255" s="27" t="s">
        <v>657</v>
      </c>
      <c r="I255" s="66" t="s">
        <v>38</v>
      </c>
      <c r="J255" s="25"/>
      <c r="K255" s="23" t="s">
        <v>73</v>
      </c>
      <c r="L255" s="23" t="s">
        <v>24</v>
      </c>
      <c r="M255" s="51" t="s">
        <v>107</v>
      </c>
      <c r="N255" s="46"/>
    </row>
    <row r="256" s="1" customFormat="1" ht="39.95" customHeight="1" spans="1:14">
      <c r="A256" s="25">
        <f t="shared" si="10"/>
        <v>248</v>
      </c>
      <c r="B256" s="24" t="s">
        <v>63</v>
      </c>
      <c r="C256" s="25" t="s">
        <v>64</v>
      </c>
      <c r="D256" s="26" t="s">
        <v>24</v>
      </c>
      <c r="E256" s="23" t="s">
        <v>658</v>
      </c>
      <c r="F256" s="26" t="s">
        <v>24</v>
      </c>
      <c r="G256" s="23" t="s">
        <v>659</v>
      </c>
      <c r="H256" s="27" t="s">
        <v>660</v>
      </c>
      <c r="I256" s="66" t="s">
        <v>38</v>
      </c>
      <c r="J256" s="25"/>
      <c r="K256" s="23" t="s">
        <v>73</v>
      </c>
      <c r="L256" s="23" t="s">
        <v>24</v>
      </c>
      <c r="M256" s="51" t="s">
        <v>103</v>
      </c>
      <c r="N256" s="46"/>
    </row>
    <row r="257" s="1" customFormat="1" ht="39.95" hidden="1" customHeight="1" spans="1:14">
      <c r="A257" s="25">
        <f t="shared" si="10"/>
        <v>249</v>
      </c>
      <c r="B257" s="24" t="s">
        <v>96</v>
      </c>
      <c r="C257" s="25" t="s">
        <v>64</v>
      </c>
      <c r="D257" s="26" t="s">
        <v>24</v>
      </c>
      <c r="E257" s="26" t="s">
        <v>661</v>
      </c>
      <c r="F257" s="26" t="s">
        <v>24</v>
      </c>
      <c r="G257" s="23" t="s">
        <v>662</v>
      </c>
      <c r="H257" s="26" t="s">
        <v>663</v>
      </c>
      <c r="I257" s="44" t="s">
        <v>72</v>
      </c>
      <c r="J257" s="25"/>
      <c r="K257" s="23" t="s">
        <v>73</v>
      </c>
      <c r="L257" s="23" t="s">
        <v>24</v>
      </c>
      <c r="M257" s="45" t="s">
        <v>74</v>
      </c>
      <c r="N257" s="26"/>
    </row>
    <row r="258" s="1" customFormat="1" ht="39.95" hidden="1" customHeight="1" spans="1:14">
      <c r="A258" s="25">
        <f t="shared" si="10"/>
        <v>250</v>
      </c>
      <c r="B258" s="24" t="s">
        <v>96</v>
      </c>
      <c r="C258" s="25" t="s">
        <v>86</v>
      </c>
      <c r="D258" s="26" t="s">
        <v>24</v>
      </c>
      <c r="E258" s="26" t="s">
        <v>664</v>
      </c>
      <c r="F258" s="26" t="s">
        <v>17</v>
      </c>
      <c r="G258" s="23" t="s">
        <v>665</v>
      </c>
      <c r="H258" s="26" t="s">
        <v>666</v>
      </c>
      <c r="I258" s="44" t="s">
        <v>32</v>
      </c>
      <c r="J258" s="25" t="s">
        <v>22</v>
      </c>
      <c r="K258" s="23" t="s">
        <v>73</v>
      </c>
      <c r="L258" s="23" t="s">
        <v>24</v>
      </c>
      <c r="M258" s="45" t="s">
        <v>136</v>
      </c>
      <c r="N258" s="26"/>
    </row>
    <row r="259" ht="39.95" hidden="1" customHeight="1" spans="1:14">
      <c r="A259" s="14">
        <f t="shared" si="10"/>
        <v>251</v>
      </c>
      <c r="B259" s="15" t="s">
        <v>96</v>
      </c>
      <c r="C259" s="14" t="s">
        <v>64</v>
      </c>
      <c r="D259" s="15" t="s">
        <v>17</v>
      </c>
      <c r="E259" s="14" t="s">
        <v>667</v>
      </c>
      <c r="F259" s="14" t="s">
        <v>17</v>
      </c>
      <c r="G259" s="14" t="s">
        <v>665</v>
      </c>
      <c r="H259" s="16" t="s">
        <v>668</v>
      </c>
      <c r="I259" s="38" t="s">
        <v>32</v>
      </c>
      <c r="J259" s="14" t="s">
        <v>39</v>
      </c>
      <c r="K259" s="14" t="s">
        <v>141</v>
      </c>
      <c r="L259" s="14" t="s">
        <v>24</v>
      </c>
      <c r="M259" s="39">
        <v>45897</v>
      </c>
      <c r="N259" s="14"/>
    </row>
    <row r="260" ht="39.95" hidden="1" customHeight="1" spans="1:14">
      <c r="A260" s="14">
        <f t="shared" si="10"/>
        <v>252</v>
      </c>
      <c r="B260" s="15" t="s">
        <v>96</v>
      </c>
      <c r="C260" s="14" t="s">
        <v>64</v>
      </c>
      <c r="D260" s="16" t="s">
        <v>17</v>
      </c>
      <c r="E260" s="14" t="s">
        <v>669</v>
      </c>
      <c r="F260" s="14" t="s">
        <v>17</v>
      </c>
      <c r="G260" s="14" t="s">
        <v>665</v>
      </c>
      <c r="H260" s="16" t="s">
        <v>670</v>
      </c>
      <c r="I260" s="38" t="s">
        <v>32</v>
      </c>
      <c r="J260" s="14" t="s">
        <v>39</v>
      </c>
      <c r="K260" s="14" t="s">
        <v>141</v>
      </c>
      <c r="L260" s="14" t="s">
        <v>24</v>
      </c>
      <c r="M260" s="39">
        <v>45897</v>
      </c>
      <c r="N260" s="14"/>
    </row>
    <row r="261" ht="39.95" hidden="1" customHeight="1" spans="1:14">
      <c r="A261" s="14">
        <f t="shared" si="10"/>
        <v>253</v>
      </c>
      <c r="B261" s="15" t="s">
        <v>96</v>
      </c>
      <c r="C261" s="14" t="s">
        <v>64</v>
      </c>
      <c r="D261" s="16" t="s">
        <v>17</v>
      </c>
      <c r="E261" s="14" t="s">
        <v>671</v>
      </c>
      <c r="F261" s="14" t="s">
        <v>17</v>
      </c>
      <c r="G261" s="14" t="s">
        <v>665</v>
      </c>
      <c r="H261" s="16" t="s">
        <v>672</v>
      </c>
      <c r="I261" s="38" t="s">
        <v>32</v>
      </c>
      <c r="J261" s="14" t="s">
        <v>22</v>
      </c>
      <c r="K261" s="14" t="s">
        <v>141</v>
      </c>
      <c r="L261" s="14" t="s">
        <v>24</v>
      </c>
      <c r="M261" s="39">
        <v>45897</v>
      </c>
      <c r="N261" s="14"/>
    </row>
  </sheetData>
  <autoFilter ref="A2:N261">
    <filterColumn colId="1">
      <filters>
        <filter val="HSE"/>
        <filter val="QHSE"/>
      </filters>
    </filterColumn>
    <filterColumn colId="10">
      <filters>
        <filter val="健康安全环保部，质量管理数智中心"/>
        <filter val="健康安全环保部"/>
        <filter val="海工质量健康安全环保部"/>
        <filter val="海工质量健康安全环保部&#10;（HSE部对接）"/>
      </filters>
    </filterColumn>
    <extLst/>
  </autoFilter>
  <mergeCells count="7">
    <mergeCell ref="A1:N1"/>
    <mergeCell ref="A12:N12"/>
    <mergeCell ref="A15:N15"/>
    <mergeCell ref="A23:N23"/>
    <mergeCell ref="A48:N48"/>
    <mergeCell ref="A245:N245"/>
    <mergeCell ref="A251:N251"/>
  </mergeCells>
  <conditionalFormatting sqref="L181">
    <cfRule type="cellIs" dxfId="0" priority="1" operator="equal">
      <formula>"否"</formula>
    </cfRule>
  </conditionalFormatting>
  <conditionalFormatting sqref="L184">
    <cfRule type="cellIs" dxfId="0" priority="8" operator="equal">
      <formula>"否"</formula>
    </cfRule>
  </conditionalFormatting>
  <conditionalFormatting sqref="L185">
    <cfRule type="cellIs" dxfId="0" priority="7" operator="equal">
      <formula>"否"</formula>
    </cfRule>
  </conditionalFormatting>
  <conditionalFormatting sqref="L186">
    <cfRule type="cellIs" dxfId="0" priority="4" operator="equal">
      <formula>"否"</formula>
    </cfRule>
  </conditionalFormatting>
  <conditionalFormatting sqref="L187">
    <cfRule type="cellIs" dxfId="0" priority="3" operator="equal">
      <formula>"否"</formula>
    </cfRule>
  </conditionalFormatting>
  <conditionalFormatting sqref="L188">
    <cfRule type="cellIs" dxfId="0" priority="2" operator="equal">
      <formula>"否"</formula>
    </cfRule>
  </conditionalFormatting>
  <conditionalFormatting sqref="L2:L11 L13:L14 L16:L22 L24:L47 L49:L180 L246:L250 L189:L244 L252:L1048576 L182:L183">
    <cfRule type="cellIs" dxfId="0" priority="10" operator="equal">
      <formula>"否"</formula>
    </cfRule>
  </conditionalFormatting>
  <dataValidations count="5">
    <dataValidation type="list" allowBlank="1" showInputMessage="1" showErrorMessage="1" sqref="D21 F21 D22 F22 L22 L27 D47 F47 L47 D98 F98 L100 D101 F101 L101 D102 F102 L102 D178 F178 L178 D181 F181 L181 F182 L182 F183 L183 L184 L185 D186 F186 L186 L187 L188 D237 F237 L237 D250 F250 D258 F258 D3:D11 D13:D14 D16:D20 D24:D46 D49:D97 D99:D100 D103:D141 D142:D147 D148:D175 D176:D177 D179:D180 D182:D183 D184:D185 D187:D188 D189:D236 D238:D244 D246:D249 D252:D257 D259:D1048576 F2:F11 F13:F14 F16:F20 F24:F46 F49:F97 F99:F100 F103:F141 F142:F147 F148:F175 F176:F177 F179:F180 F184:F185 F187:F188 F189:F236 F238:F244 F246:F249 F252:F257 F259:F1048576 L3:L11 L30:L32 L35:L36 L41:L43 L45:L46 L49:L97 L98:L99 L103:L141 L142:L147 L148:L175 L176:L177 L179:L180 L189:L236 L238:L244 L259:L261">
      <formula1>"是,否"</formula1>
    </dataValidation>
    <dataValidation type="list" allowBlank="1" showInputMessage="1" showErrorMessage="1" sqref="C3:C11 C213:C216">
      <formula1>"手册/制度（一级）,程序/办法（二级）,规定/细则（三级）"</formula1>
    </dataValidation>
    <dataValidation type="list" allowBlank="1" showInputMessage="1" showErrorMessage="1" sqref="J21 J22 J47 J98 J101 J102 J178 J179 J180 J181 J182 J185 J186 J187 J188 J237 J250 J258 J2:J11 J13:J14 J16:J20 J24:J46 J49:J97 J99:J100 J103:J141 J142:J147 J148:J175 J176:J177 J183:J184 J189:J192 J194:J199 J201:J236 J238:J244 J246:J249 J252:J257 J259:J1048576">
      <formula1>"新增,修订"</formula1>
    </dataValidation>
    <dataValidation type="list" allowBlank="1" showInputMessage="1" showErrorMessage="1" sqref="L21 L44 L16:L20 L24:L26 L28:L29 L33:L34">
      <formula1>"是，否"</formula1>
    </dataValidation>
    <dataValidation type="list" allowBlank="1" showInputMessage="1" showErrorMessage="1" sqref="J193 J200">
      <formula1>"新增,修订,/"</formula1>
    </dataValidation>
  </dataValidations>
  <pageMargins left="0.551181102362205" right="0.551181102362205" top="0.590551181102362" bottom="0.590551181102362" header="0.511811023622047" footer="0.511811023622047"/>
  <pageSetup paperSize="8" scale="5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QHSE体系清单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Yanhui Liu</dc:creator>
  <cp:lastModifiedBy>ex_tangmiao2-L</cp:lastModifiedBy>
  <dcterms:created xsi:type="dcterms:W3CDTF">2015-06-05T18:17:00Z</dcterms:created>
  <cp:lastPrinted>2024-06-27T02:03:00Z</cp:lastPrinted>
  <dcterms:modified xsi:type="dcterms:W3CDTF">2026-04-27T00:50:13Z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d746c0-3369-42be-bf83-6862f3f56ae7_Enabled">
    <vt:lpwstr>true</vt:lpwstr>
  </property>
  <property fmtid="{D5CDD505-2E9C-101B-9397-08002B2CF9AE}" pid="3" name="MSIP_Label_e9d746c0-3369-42be-bf83-6862f3f56ae7_SetDate">
    <vt:lpwstr>2024-06-26T00:44:10Z</vt:lpwstr>
  </property>
  <property fmtid="{D5CDD505-2E9C-101B-9397-08002B2CF9AE}" pid="4" name="MSIP_Label_e9d746c0-3369-42be-bf83-6862f3f56ae7_Method">
    <vt:lpwstr>Standard</vt:lpwstr>
  </property>
  <property fmtid="{D5CDD505-2E9C-101B-9397-08002B2CF9AE}" pid="5" name="MSIP_Label_e9d746c0-3369-42be-bf83-6862f3f56ae7_Name">
    <vt:lpwstr>Fluor General</vt:lpwstr>
  </property>
  <property fmtid="{D5CDD505-2E9C-101B-9397-08002B2CF9AE}" pid="6" name="MSIP_Label_e9d746c0-3369-42be-bf83-6862f3f56ae7_SiteId">
    <vt:lpwstr>75864cfe-f26d-419c-b69d-c638695b5533</vt:lpwstr>
  </property>
  <property fmtid="{D5CDD505-2E9C-101B-9397-08002B2CF9AE}" pid="7" name="MSIP_Label_e9d746c0-3369-42be-bf83-6862f3f56ae7_ActionId">
    <vt:lpwstr>38fccc74-d220-4f17-8932-96eecea8816c</vt:lpwstr>
  </property>
  <property fmtid="{D5CDD505-2E9C-101B-9397-08002B2CF9AE}" pid="8" name="MSIP_Label_e9d746c0-3369-42be-bf83-6862f3f56ae7_ContentBits">
    <vt:lpwstr>0</vt:lpwstr>
  </property>
  <property fmtid="{D5CDD505-2E9C-101B-9397-08002B2CF9AE}" pid="9" name="ICV">
    <vt:lpwstr>EABC57B0E89241FE82F3799151E55E39</vt:lpwstr>
  </property>
  <property fmtid="{D5CDD505-2E9C-101B-9397-08002B2CF9AE}" pid="10" name="KSOProductBuildVer">
    <vt:lpwstr>2052-11.8.2.12309</vt:lpwstr>
  </property>
</Properties>
</file>