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bin" ContentType="application/vnd.openxmlformats-officedocument.oleObject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750" tabRatio="842" firstSheet="1" activeTab="2"/>
  </bookViews>
  <sheets>
    <sheet name="VVVVVa" sheetId="11" state="hidden" r:id="rId1"/>
    <sheet name="Inquiry" sheetId="68" r:id="rId2"/>
    <sheet name="ATT LIST" sheetId="67" r:id="rId3"/>
  </sheets>
  <externalReferences>
    <externalReference r:id="rId4"/>
    <externalReference r:id="rId5"/>
    <externalReference r:id="rId6"/>
    <externalReference r:id="rId7"/>
  </externalReferences>
  <definedNames>
    <definedName name="_xlnm.Print_Titles" localSheetId="2">'ATT LIST'!#REF!</definedName>
    <definedName name="分供方" localSheetId="1">#REF!</definedName>
    <definedName name="分供方">#REF!</definedName>
    <definedName name="供应商">[1]供应商!$B:$B</definedName>
    <definedName name="供应商名称">[2]供应商!$B:$B</definedName>
    <definedName name="设备名称" localSheetId="2">[3]设备清单!$C$1:$C$65536</definedName>
    <definedName name="设备名称">[4]设备清单!$C$1:$C$65536</definedName>
  </definedNames>
  <calcPr calcId="144525"/>
</workbook>
</file>

<file path=xl/sharedStrings.xml><?xml version="1.0" encoding="utf-8"?>
<sst xmlns="http://schemas.openxmlformats.org/spreadsheetml/2006/main" count="220" uniqueCount="168">
  <si>
    <r>
      <rPr>
        <b/>
        <sz val="12"/>
        <rFont val="Arial Narrow"/>
        <charset val="134"/>
      </rPr>
      <t xml:space="preserve">COSL Supply Chain Management Center--Shenzhen Branch
</t>
    </r>
    <r>
      <rPr>
        <b/>
        <sz val="11"/>
        <rFont val="楷体_GB2312"/>
        <charset val="134"/>
      </rPr>
      <t>中海油田服务股份有限公司采办共享深圳分中心</t>
    </r>
    <r>
      <rPr>
        <b/>
        <sz val="16"/>
        <rFont val="Arial Narrow"/>
        <charset val="134"/>
      </rPr>
      <t xml:space="preserve">
</t>
    </r>
    <r>
      <rPr>
        <sz val="10"/>
        <rFont val="Arial Narrow"/>
        <charset val="134"/>
      </rPr>
      <t>No. 426, Petrochemical Avenue, Daya Bay, Huizhou, Guangdong , China</t>
    </r>
    <r>
      <rPr>
        <sz val="10"/>
        <rFont val="楷体_GB2312"/>
        <charset val="134"/>
      </rPr>
      <t>（</t>
    </r>
    <r>
      <rPr>
        <sz val="10"/>
        <rFont val="Arial Narrow"/>
        <charset val="134"/>
      </rPr>
      <t>516082
TEL</t>
    </r>
    <r>
      <rPr>
        <sz val="10"/>
        <rFont val="楷体_GB2312"/>
        <charset val="134"/>
      </rPr>
      <t>：</t>
    </r>
    <r>
      <rPr>
        <sz val="10"/>
        <rFont val="Arial Narrow"/>
        <charset val="134"/>
      </rPr>
      <t>0752-5680380</t>
    </r>
    <r>
      <rPr>
        <sz val="10"/>
        <rFont val="楷体_GB2312"/>
        <charset val="134"/>
      </rPr>
      <t>，</t>
    </r>
    <r>
      <rPr>
        <sz val="10"/>
        <rFont val="Arial Narrow"/>
        <charset val="134"/>
      </rPr>
      <t>FAX</t>
    </r>
    <r>
      <rPr>
        <sz val="10"/>
        <rFont val="楷体_GB2312"/>
        <charset val="134"/>
      </rPr>
      <t>：</t>
    </r>
    <r>
      <rPr>
        <sz val="10"/>
        <rFont val="Arial Narrow"/>
        <charset val="134"/>
      </rPr>
      <t>0752-5680380; E-MAIL</t>
    </r>
    <r>
      <rPr>
        <sz val="10"/>
        <rFont val="楷体_GB2312"/>
        <charset val="134"/>
      </rPr>
      <t>：</t>
    </r>
    <r>
      <rPr>
        <sz val="10"/>
        <rFont val="Arial Narrow"/>
        <charset val="134"/>
      </rPr>
      <t>zhongwh@cosl.com.cn</t>
    </r>
  </si>
  <si>
    <t>INQUIRY</t>
  </si>
  <si>
    <t>To</t>
  </si>
  <si>
    <t>Tel</t>
  </si>
  <si>
    <t>0752-5680380</t>
  </si>
  <si>
    <t>Attn</t>
  </si>
  <si>
    <t/>
  </si>
  <si>
    <t>Fax</t>
  </si>
  <si>
    <t>Email</t>
  </si>
  <si>
    <t>zhongwh@cosl.com.cn</t>
  </si>
  <si>
    <t>Mobile</t>
  </si>
  <si>
    <t>From</t>
  </si>
  <si>
    <t>zhong wenhui</t>
  </si>
  <si>
    <t>Our Ref.</t>
  </si>
  <si>
    <t>Pages</t>
  </si>
  <si>
    <t>(Incl. This Page)</t>
  </si>
  <si>
    <t>Date</t>
  </si>
  <si>
    <t xml:space="preserve"> SUBJECT:  SPARE PARTS FOR  EQUIPMENT</t>
  </si>
  <si>
    <t>DEAR SIRS:</t>
  </si>
  <si>
    <t xml:space="preserve">      THIS INQUIRY IS FOR YOUR KINDLY REFERENCE. IF YOU ARE INTERESTED IN MAKING A QUOTATION FOR ALL/PART OF THE ITEMS OF GOODS LISTED BELOW, PLEASE PAY ATTENTION TO THE ARTICLES/TERM AS:</t>
  </si>
  <si>
    <t>1).</t>
  </si>
  <si>
    <r>
      <rPr>
        <b/>
        <sz val="10"/>
        <color rgb="FF0000CC"/>
        <rFont val="Arial Narrow"/>
        <charset val="134"/>
      </rPr>
      <t xml:space="preserve">The price quoted should be in  USD. etc.on CFR </t>
    </r>
    <r>
      <rPr>
        <b/>
        <sz val="10"/>
        <color rgb="FFFF0000"/>
        <rFont val="Arial Narrow"/>
        <charset val="134"/>
      </rPr>
      <t xml:space="preserve"> HONG KONG or Mainseaport, China</t>
    </r>
  </si>
  <si>
    <t>2).</t>
  </si>
  <si>
    <t>The price should be fixed &amp; remain unchanged in duration of validity.</t>
  </si>
  <si>
    <t>3).</t>
  </si>
  <si>
    <t>Should you have more favorable prices for larger quantities than specified or different packages, etc. Please quote them as an alternate.</t>
  </si>
  <si>
    <t>4).</t>
  </si>
  <si>
    <t>Delivery time expected: as soon as possible.</t>
  </si>
  <si>
    <t>5).</t>
  </si>
  <si>
    <r>
      <rPr>
        <sz val="10"/>
        <color theme="1"/>
        <rFont val="Arial Narrow"/>
        <charset val="134"/>
      </rPr>
      <t xml:space="preserve">Payment term expected: net </t>
    </r>
    <r>
      <rPr>
        <sz val="10"/>
        <color rgb="FFFF0000"/>
        <rFont val="Arial Narrow"/>
        <charset val="134"/>
      </rPr>
      <t>60 days</t>
    </r>
    <r>
      <rPr>
        <sz val="10"/>
        <color theme="1"/>
        <rFont val="Arial Narrow"/>
        <charset val="134"/>
      </rPr>
      <t xml:space="preserve"> by T/T after received the goods &amp; invoice.</t>
    </r>
  </si>
  <si>
    <t>6).</t>
  </si>
  <si>
    <t>Please make the quotation ASAP.</t>
  </si>
  <si>
    <r>
      <rPr>
        <sz val="10"/>
        <rFont val="Arial Narrow"/>
        <charset val="134"/>
      </rPr>
      <t>The inquiry must be in the bidding deadline "</t>
    </r>
    <r>
      <rPr>
        <b/>
        <sz val="10"/>
        <color rgb="FFFF0000"/>
        <rFont val="Arial Narrow"/>
        <charset val="134"/>
      </rPr>
      <t>CNOOC Supply chain digital platform</t>
    </r>
    <r>
      <rPr>
        <sz val="10"/>
        <rFont val="Arial Narrow"/>
        <charset val="134"/>
      </rPr>
      <t>" bidding. Online bidding is required, later than required by the bidding time bids is invalid, not online bidding as abandon the bid.CNOOC Supply chain digital platform:</t>
    </r>
    <r>
      <rPr>
        <b/>
        <sz val="10"/>
        <color rgb="FFFF0000"/>
        <rFont val="Arial Narrow"/>
        <charset val="134"/>
      </rPr>
      <t xml:space="preserve"> https://bid.cnooc.com.cn</t>
    </r>
  </si>
  <si>
    <t>7).</t>
  </si>
  <si>
    <t>All goods you quoted should be indicated with manufacturer(s)’ name &amp; country of origin.</t>
  </si>
  <si>
    <t>8).</t>
  </si>
  <si>
    <t>Certificate of quantity &amp; quality from manufacturer should be provided.</t>
  </si>
  <si>
    <r>
      <rPr>
        <sz val="11"/>
        <color theme="1"/>
        <rFont val="Arial Narrow"/>
        <charset val="134"/>
      </rPr>
      <t>9</t>
    </r>
    <r>
      <rPr>
        <sz val="11"/>
        <color theme="1"/>
        <rFont val="宋体"/>
        <charset val="134"/>
      </rPr>
      <t>）</t>
    </r>
  </si>
  <si>
    <t>The highest unit price is used as the bid evaluation price of the missing items</t>
  </si>
  <si>
    <t>10).</t>
  </si>
  <si>
    <t>We reserve the right to accept or reject all/part of your quotation.</t>
  </si>
  <si>
    <t>11).</t>
  </si>
  <si>
    <t>Detail inquiry as attachment.</t>
  </si>
  <si>
    <r>
      <rPr>
        <sz val="12"/>
        <rFont val="Arial Narrow"/>
        <charset val="134"/>
      </rPr>
      <t>B</t>
    </r>
    <r>
      <rPr>
        <sz val="11"/>
        <color theme="1"/>
        <rFont val="Arial Narrow"/>
        <charset val="134"/>
      </rPr>
      <t>EST REGARDS</t>
    </r>
  </si>
  <si>
    <t>Zhong wenhui</t>
  </si>
  <si>
    <t xml:space="preserve">ATT.2 </t>
  </si>
  <si>
    <t>INQUIRY NO.</t>
  </si>
  <si>
    <t>S25F028</t>
  </si>
  <si>
    <t>Item</t>
  </si>
  <si>
    <t>ERP No</t>
  </si>
  <si>
    <t>NAME &amp; DESCRIPTION</t>
  </si>
  <si>
    <t>P/N</t>
  </si>
  <si>
    <t>QTY</t>
  </si>
  <si>
    <t>UNIT</t>
  </si>
  <si>
    <t>REMARKS</t>
  </si>
  <si>
    <t xml:space="preserve"> PLUNGER PUMP 防喷器控制系统五缸泵； TYPE:1X3 QD100,SN:PH180088A-1 AB0820908R-1</t>
  </si>
  <si>
    <r>
      <rPr>
        <sz val="9"/>
        <rFont val="宋体"/>
        <charset val="134"/>
      </rPr>
      <t>MFR：CLYDEUNION PUMPS       M</t>
    </r>
    <r>
      <rPr>
        <sz val="9"/>
        <color rgb="FF0000CC"/>
        <rFont val="宋体"/>
        <charset val="134"/>
      </rPr>
      <t>R:12520639；SLTJXL2517</t>
    </r>
  </si>
  <si>
    <t>O RING,SEAL</t>
  </si>
  <si>
    <r>
      <rPr>
        <sz val="10"/>
        <rFont val="Arial"/>
        <charset val="134"/>
      </rPr>
      <t>O</t>
    </r>
    <r>
      <rPr>
        <sz val="10"/>
        <rFont val="宋体"/>
        <charset val="134"/>
      </rPr>
      <t>圈</t>
    </r>
  </si>
  <si>
    <t>EA</t>
  </si>
  <si>
    <t>Drawing No.ABO820908RP,REV.A,No.623</t>
  </si>
  <si>
    <t>GASKET,DISCHARGE VALVE COVER</t>
  </si>
  <si>
    <r>
      <rPr>
        <sz val="10"/>
        <rFont val="宋体"/>
        <charset val="134"/>
      </rPr>
      <t>垫圈</t>
    </r>
  </si>
  <si>
    <t>Drawing No.ABO820908F,No.617</t>
  </si>
  <si>
    <t>GASKET,CYLINDER HEAD EXTENSION</t>
  </si>
  <si>
    <t>Drawing No.ABO820908F,No.619</t>
  </si>
  <si>
    <t>SPRING,DISCHARGE VALVE</t>
  </si>
  <si>
    <r>
      <rPr>
        <sz val="10"/>
        <rFont val="宋体"/>
        <charset val="134"/>
      </rPr>
      <t>弹簧</t>
    </r>
  </si>
  <si>
    <t>Drawing No.ABO820908F,No.335</t>
  </si>
  <si>
    <t>VALVE,DISCHARGE</t>
  </si>
  <si>
    <r>
      <rPr>
        <sz val="10"/>
        <rFont val="宋体"/>
        <charset val="134"/>
      </rPr>
      <t>排水凡尔</t>
    </r>
  </si>
  <si>
    <t>Drawing No.ABO820908F,No.321</t>
  </si>
  <si>
    <t>VALVE SEAT,DISCHARGE</t>
  </si>
  <si>
    <r>
      <rPr>
        <sz val="10"/>
        <rFont val="宋体"/>
        <charset val="134"/>
      </rPr>
      <t>排水凡尔阀座</t>
    </r>
  </si>
  <si>
    <t>Drawing No.ABO820908F,No.323</t>
  </si>
  <si>
    <t>SPRING,SUCTION VALVE</t>
  </si>
  <si>
    <t>Drawing No.ABO820908F,No.334</t>
  </si>
  <si>
    <t>VALVE,SUCTION</t>
  </si>
  <si>
    <r>
      <rPr>
        <sz val="10"/>
        <rFont val="宋体"/>
        <charset val="134"/>
      </rPr>
      <t>上水凡尔</t>
    </r>
  </si>
  <si>
    <t>Drawing No.ABO820908F,No.320</t>
  </si>
  <si>
    <r>
      <rPr>
        <sz val="8"/>
        <rFont val="Arial"/>
        <charset val="134"/>
      </rPr>
      <t>VALVE SEAT</t>
    </r>
    <r>
      <rPr>
        <sz val="8"/>
        <rFont val="宋体"/>
        <charset val="134"/>
      </rPr>
      <t>，</t>
    </r>
    <r>
      <rPr>
        <sz val="8"/>
        <rFont val="Arial"/>
        <charset val="134"/>
      </rPr>
      <t>SUCTION</t>
    </r>
  </si>
  <si>
    <r>
      <rPr>
        <sz val="10"/>
        <rFont val="宋体"/>
        <charset val="134"/>
      </rPr>
      <t>上水凡尔阀座</t>
    </r>
  </si>
  <si>
    <t>Drawing No.ABO820908F,No.322</t>
  </si>
  <si>
    <t>PLUNGER</t>
  </si>
  <si>
    <r>
      <rPr>
        <sz val="10"/>
        <rFont val="宋体"/>
        <charset val="134"/>
      </rPr>
      <t>活塞杆</t>
    </r>
  </si>
  <si>
    <t>Drawing no.ABO820908B,No.353</t>
  </si>
  <si>
    <t>PACKING</t>
  </si>
  <si>
    <r>
      <rPr>
        <sz val="10"/>
        <rFont val="宋体"/>
        <charset val="134"/>
      </rPr>
      <t>盘根</t>
    </r>
  </si>
  <si>
    <t>Drawing No.ABO820908B,REV.A,No.601</t>
  </si>
  <si>
    <t>GASKET,STUFFING BOX</t>
  </si>
  <si>
    <t>Drawing no.ABO820908B,REV.A,No.622</t>
  </si>
  <si>
    <t>STUB,CROSSHEAD</t>
  </si>
  <si>
    <t>柱塞杆</t>
  </si>
  <si>
    <t>Drawing No.ABO820908RP,REV.A,No.122</t>
  </si>
  <si>
    <t>TENSIONING 张力器；</t>
  </si>
  <si>
    <r>
      <rPr>
        <sz val="9"/>
        <rFont val="宋体"/>
        <charset val="134"/>
      </rPr>
      <t>MFR：DJONS      M</t>
    </r>
    <r>
      <rPr>
        <sz val="9"/>
        <color rgb="FF0000CC"/>
        <rFont val="宋体"/>
        <charset val="134"/>
      </rPr>
      <t>R:12518567; SLTJXL2531</t>
    </r>
  </si>
  <si>
    <t>O-Ring 101,2x3,53
Material: NBR 70 Shore</t>
  </si>
  <si>
    <r>
      <rPr>
        <sz val="10"/>
        <rFont val="宋体"/>
        <charset val="134"/>
      </rPr>
      <t>密封</t>
    </r>
  </si>
  <si>
    <t>ORAR00242-N70</t>
  </si>
  <si>
    <t>Back-up Ring Cut PTFE/Bronze 311,3x320x1,5</t>
  </si>
  <si>
    <t>BHXX03200-PTB4</t>
  </si>
  <si>
    <t>Material: PTFE Bronze filled</t>
  </si>
  <si>
    <t>O-Ring 506,86x6,99</t>
  </si>
  <si>
    <t>ORAR00469-N70</t>
  </si>
  <si>
    <t>Material: NBR 70 Shore</t>
  </si>
  <si>
    <t>O-Ring 304,17x5,33</t>
  </si>
  <si>
    <t>ORAR00381-N70</t>
  </si>
  <si>
    <t>O-Ring 608,08x6,99</t>
  </si>
  <si>
    <t>ORAR00473-N70</t>
  </si>
  <si>
    <t>O-Ring 592,68x6,99</t>
  </si>
  <si>
    <t>ORAR00472-N70</t>
  </si>
  <si>
    <t>Back-up Ring Cut PTFE/Bronze 600,4x612x2,5</t>
  </si>
  <si>
    <t>BHXX06120-PTB4</t>
  </si>
  <si>
    <t>Turcon® AQ seal® 585,5x610x8,1</t>
  </si>
  <si>
    <t>PQB806100-M12</t>
  </si>
  <si>
    <t>Turcon® Stepseal® 586x610x8,1</t>
  </si>
  <si>
    <t>PSV806100-M12</t>
  </si>
  <si>
    <t>Turcite® Slydring® 610x25x4</t>
  </si>
  <si>
    <t>GP9806100-T51</t>
  </si>
  <si>
    <t>AIR WINCH 拖缆气动绞车； MODEL: SB 313 GP16 BDGL</t>
  </si>
  <si>
    <r>
      <rPr>
        <sz val="9"/>
        <rFont val="宋体"/>
        <charset val="134"/>
      </rPr>
      <t>MFR：EMCE        M</t>
    </r>
    <r>
      <rPr>
        <sz val="9"/>
        <color rgb="FF0000CC"/>
        <rFont val="宋体"/>
        <charset val="134"/>
      </rPr>
      <t>R:12530740;SLTJ250562</t>
    </r>
  </si>
  <si>
    <t>OPERATIONAL VALVE</t>
  </si>
  <si>
    <t>操作阀</t>
  </si>
  <si>
    <t>GPG16RCV02V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</si>
  <si>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2</t>
    </r>
  </si>
  <si>
    <t>QUICK EXHAUST VALVE</t>
  </si>
  <si>
    <t>快速放气阀</t>
  </si>
  <si>
    <t>CPSO14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</si>
  <si>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3</t>
    </r>
  </si>
  <si>
    <t>3/2 NO EMERGENCY VALVE</t>
  </si>
  <si>
    <t>主进气阀</t>
  </si>
  <si>
    <t>CPVN075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</si>
  <si>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4</t>
    </r>
  </si>
  <si>
    <t>3/2 CONTROP SWITH</t>
  </si>
  <si>
    <t>控制阀</t>
  </si>
  <si>
    <t>C150SSWS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</si>
  <si>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6</t>
    </r>
  </si>
  <si>
    <t>SHUTTLE VALVE</t>
  </si>
  <si>
    <t>梭阀</t>
  </si>
  <si>
    <t>CPOF014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</si>
  <si>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7</t>
    </r>
  </si>
  <si>
    <t>3/2 EMERGENCY STOP</t>
  </si>
  <si>
    <t>应急停止阀</t>
  </si>
  <si>
    <t>CPVH32H18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</si>
  <si>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8</t>
    </r>
  </si>
  <si>
    <t>3/2 NC SPRING RETURN VALVE</t>
  </si>
  <si>
    <t>弹簧复位阀</t>
  </si>
  <si>
    <t>CPVR32V18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</si>
  <si>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9</t>
    </r>
  </si>
  <si>
    <t>CONTROP VALVE</t>
  </si>
  <si>
    <t>CPVHLC2118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</si>
  <si>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11</t>
    </r>
  </si>
  <si>
    <t>3/2 VALVE</t>
  </si>
  <si>
    <t>阀</t>
  </si>
  <si>
    <t>CPVR32L18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</si>
  <si>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12</t>
    </r>
  </si>
  <si>
    <t>3/2 PRESSURE PILOT VALVE</t>
  </si>
  <si>
    <t>压力先导阀</t>
  </si>
  <si>
    <t>CPPP32V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</si>
  <si>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13</t>
    </r>
  </si>
  <si>
    <t>FLOW CONTROL VALVE</t>
  </si>
  <si>
    <t>流量控制阀</t>
  </si>
  <si>
    <t>CPFO014</t>
  </si>
  <si>
    <r>
      <rPr>
        <sz val="9"/>
        <rFont val="宋体"/>
        <charset val="134"/>
      </rPr>
      <t>图纸号：</t>
    </r>
    <r>
      <rPr>
        <sz val="9"/>
        <rFont val="Arial"/>
        <charset val="134"/>
      </rPr>
      <t xml:space="preserve">SB0.0313.PD.037
</t>
    </r>
    <r>
      <rPr>
        <sz val="9"/>
        <rFont val="宋体"/>
        <charset val="134"/>
      </rPr>
      <t>位置号：</t>
    </r>
    <r>
      <rPr>
        <sz val="9"/>
        <rFont val="Arial"/>
        <charset val="134"/>
      </rPr>
      <t>14</t>
    </r>
  </si>
  <si>
    <t>FILTER
ELEMENT</t>
  </si>
  <si>
    <t>滤芯</t>
  </si>
  <si>
    <t>CPFE9AF</t>
  </si>
  <si>
    <r>
      <rPr>
        <sz val="9"/>
        <rFont val="宋体"/>
        <charset val="134"/>
      </rPr>
      <t>图纸：</t>
    </r>
    <r>
      <rPr>
        <sz val="9"/>
        <rFont val="Arial"/>
        <charset val="134"/>
      </rPr>
      <t xml:space="preserve">2” Air Filter, article No. CPFA200L
</t>
    </r>
    <r>
      <rPr>
        <sz val="9"/>
        <rFont val="宋体"/>
        <charset val="134"/>
      </rPr>
      <t>位置：</t>
    </r>
    <r>
      <rPr>
        <sz val="9"/>
        <rFont val="Arial"/>
        <charset val="134"/>
      </rPr>
      <t>2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</si>
</sst>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6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8"/>
      <name val="Arial"/>
      <charset val="134"/>
    </font>
    <font>
      <sz val="6"/>
      <name val="Arial"/>
      <charset val="134"/>
    </font>
    <font>
      <sz val="10"/>
      <name val="宋体"/>
      <charset val="134"/>
    </font>
    <font>
      <sz val="9"/>
      <name val="Arial"/>
      <charset val="134"/>
    </font>
    <font>
      <sz val="12"/>
      <name val="Arial Narrow"/>
      <charset val="134"/>
    </font>
    <font>
      <sz val="10"/>
      <name val="Arial Narrow"/>
      <charset val="134"/>
    </font>
    <font>
      <b/>
      <sz val="12"/>
      <name val="Arial Narrow"/>
      <charset val="134"/>
    </font>
    <font>
      <b/>
      <sz val="18"/>
      <name val="Arial Narrow"/>
      <charset val="134"/>
    </font>
    <font>
      <b/>
      <sz val="20"/>
      <name val="Arial Narrow"/>
      <charset val="134"/>
    </font>
    <font>
      <sz val="20"/>
      <name val="Arial Narrow"/>
      <charset val="134"/>
    </font>
    <font>
      <u/>
      <sz val="12"/>
      <color theme="10"/>
      <name val="宋体"/>
      <charset val="134"/>
    </font>
    <font>
      <sz val="12"/>
      <color indexed="10"/>
      <name val="Arial Narrow"/>
      <charset val="134"/>
    </font>
    <font>
      <b/>
      <i/>
      <sz val="12"/>
      <name val="Arial Narrow"/>
      <charset val="134"/>
    </font>
    <font>
      <sz val="11"/>
      <name val="Arial Narrow"/>
      <charset val="134"/>
    </font>
    <font>
      <b/>
      <sz val="10"/>
      <color rgb="FF0000CC"/>
      <name val="Arial Narrow"/>
      <charset val="134"/>
    </font>
    <font>
      <sz val="10"/>
      <color theme="1"/>
      <name val="Arial Narrow"/>
      <charset val="134"/>
    </font>
    <font>
      <b/>
      <sz val="10"/>
      <name val="Arial Narrow"/>
      <charset val="134"/>
    </font>
    <font>
      <sz val="11"/>
      <color theme="1"/>
      <name val="Arial Narrow"/>
      <charset val="134"/>
    </font>
    <font>
      <b/>
      <sz val="10"/>
      <color theme="3"/>
      <name val="Arial Narrow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Times New Roman Cyr"/>
      <charset val="20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color rgb="FF0000CC"/>
      <name val="宋体"/>
      <charset val="134"/>
    </font>
    <font>
      <sz val="8"/>
      <name val="宋体"/>
      <charset val="134"/>
    </font>
    <font>
      <b/>
      <sz val="11"/>
      <name val="楷体_GB2312"/>
      <charset val="134"/>
    </font>
    <font>
      <b/>
      <sz val="16"/>
      <name val="Arial Narrow"/>
      <charset val="134"/>
    </font>
    <font>
      <sz val="10"/>
      <name val="楷体_GB2312"/>
      <charset val="134"/>
    </font>
    <font>
      <b/>
      <sz val="10"/>
      <color rgb="FFFF0000"/>
      <name val="Arial Narrow"/>
      <charset val="134"/>
    </font>
    <font>
      <sz val="10"/>
      <color rgb="FFFF0000"/>
      <name val="Arial Narrow"/>
      <charset val="134"/>
    </font>
    <font>
      <sz val="11"/>
      <color theme="1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4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" fontId="19" fillId="0" borderId="0" applyNumberFormat="0" applyFill="0" applyBorder="0" applyAlignment="0" applyProtection="0">
      <alignment vertical="center"/>
    </xf>
    <xf numFmtId="4" fontId="0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" fontId="3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42" fillId="13" borderId="10" applyNumberFormat="0" applyAlignment="0" applyProtection="0">
      <alignment vertical="center"/>
    </xf>
    <xf numFmtId="0" fontId="43" fillId="14" borderId="16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0" fillId="0" borderId="0">
      <alignment vertical="top"/>
    </xf>
    <xf numFmtId="0" fontId="45" fillId="0" borderId="18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" fontId="36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0" borderId="0">
      <alignment vertical="center"/>
    </xf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0" fillId="0" borderId="0"/>
    <xf numFmtId="4" fontId="0" fillId="0" borderId="0">
      <alignment vertical="center"/>
    </xf>
    <xf numFmtId="4" fontId="0" fillId="0" borderId="0">
      <alignment vertical="center"/>
    </xf>
    <xf numFmtId="4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4" fontId="0" fillId="0" borderId="0">
      <alignment vertical="center"/>
    </xf>
    <xf numFmtId="0" fontId="0" fillId="0" borderId="0"/>
  </cellStyleXfs>
  <cellXfs count="68">
    <xf numFmtId="0" fontId="0" fillId="0" borderId="0" xfId="0" applyNumberFormat="1" applyAlignment="1"/>
    <xf numFmtId="0" fontId="1" fillId="0" borderId="0" xfId="11" applyNumberFormat="1" applyFont="1" applyAlignment="1" applyProtection="1">
      <alignment horizontal="center" vertical="top"/>
      <protection locked="0"/>
    </xf>
    <xf numFmtId="0" fontId="1" fillId="0" borderId="0" xfId="11" applyNumberFormat="1" applyFont="1" applyAlignment="1" applyProtection="1">
      <alignment horizontal="left" vertical="top"/>
      <protection locked="0"/>
    </xf>
    <xf numFmtId="0" fontId="1" fillId="0" borderId="0" xfId="11" applyNumberFormat="1" applyFont="1" applyAlignment="1" applyProtection="1">
      <alignment vertical="top"/>
      <protection locked="0"/>
    </xf>
    <xf numFmtId="0" fontId="2" fillId="0" borderId="0" xfId="11" applyNumberFormat="1" applyFont="1" applyAlignment="1" applyProtection="1">
      <alignment horizontal="left" vertical="center"/>
      <protection locked="0"/>
    </xf>
    <xf numFmtId="0" fontId="3" fillId="0" borderId="0" xfId="11" applyNumberFormat="1" applyFont="1" applyAlignment="1" applyProtection="1">
      <alignment horizontal="right" vertical="center"/>
      <protection locked="0"/>
    </xf>
    <xf numFmtId="0" fontId="4" fillId="0" borderId="0" xfId="11" applyNumberFormat="1" applyFont="1" applyAlignment="1" applyProtection="1">
      <alignment horizontal="left" vertical="center"/>
      <protection locked="0"/>
    </xf>
    <xf numFmtId="0" fontId="5" fillId="0" borderId="0" xfId="11" applyNumberFormat="1" applyFont="1" applyAlignment="1" applyProtection="1">
      <alignment horizontal="center" vertical="center"/>
      <protection locked="0"/>
    </xf>
    <xf numFmtId="0" fontId="1" fillId="0" borderId="0" xfId="11" applyNumberFormat="1" applyFont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left" vertical="center"/>
    </xf>
    <xf numFmtId="0" fontId="7" fillId="3" borderId="6" xfId="0" applyNumberFormat="1" applyFont="1" applyFill="1" applyBorder="1" applyAlignment="1" applyProtection="1">
      <alignment horizontal="left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7" fillId="3" borderId="8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center" vertical="center" shrinkToFit="1"/>
    </xf>
    <xf numFmtId="0" fontId="8" fillId="4" borderId="1" xfId="0" applyNumberFormat="1" applyFont="1" applyFill="1" applyBorder="1" applyAlignment="1">
      <alignment horizontal="center" vertical="center" wrapText="1" shrinkToFit="1"/>
    </xf>
    <xf numFmtId="0" fontId="9" fillId="4" borderId="1" xfId="0" applyNumberFormat="1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58" fontId="9" fillId="0" borderId="1" xfId="0" applyNumberFormat="1" applyFont="1" applyFill="1" applyBorder="1" applyAlignment="1">
      <alignment horizontal="left" vertical="center" wrapText="1"/>
    </xf>
    <xf numFmtId="4" fontId="13" fillId="0" borderId="0" xfId="61" applyNumberFormat="1" applyFont="1" applyAlignment="1">
      <alignment vertical="center"/>
    </xf>
    <xf numFmtId="4" fontId="13" fillId="0" borderId="0" xfId="61" applyNumberFormat="1" applyFont="1" applyAlignment="1">
      <alignment vertical="top"/>
    </xf>
    <xf numFmtId="4" fontId="14" fillId="0" borderId="0" xfId="61" applyNumberFormat="1" applyFont="1" applyAlignment="1">
      <alignment vertical="center"/>
    </xf>
    <xf numFmtId="4" fontId="14" fillId="0" borderId="0" xfId="61" applyNumberFormat="1" applyFont="1">
      <alignment vertical="center"/>
    </xf>
    <xf numFmtId="4" fontId="14" fillId="0" borderId="0" xfId="61" applyNumberFormat="1" applyFont="1" applyAlignment="1">
      <alignment vertical="top"/>
    </xf>
    <xf numFmtId="4" fontId="15" fillId="0" borderId="0" xfId="61" applyNumberFormat="1" applyFont="1" applyAlignment="1">
      <alignment vertical="top" wrapText="1"/>
    </xf>
    <xf numFmtId="4" fontId="16" fillId="0" borderId="0" xfId="61" applyNumberFormat="1" applyFont="1" applyAlignment="1">
      <alignment vertical="top"/>
    </xf>
    <xf numFmtId="49" fontId="15" fillId="0" borderId="9" xfId="61" applyNumberFormat="1" applyFont="1" applyBorder="1" applyAlignment="1">
      <alignment horizontal="center" vertical="center" wrapText="1" shrinkToFit="1"/>
    </xf>
    <xf numFmtId="49" fontId="17" fillId="0" borderId="9" xfId="61" applyNumberFormat="1" applyFont="1" applyBorder="1" applyAlignment="1">
      <alignment horizontal="center" vertical="center" wrapText="1" shrinkToFit="1"/>
    </xf>
    <xf numFmtId="4" fontId="18" fillId="0" borderId="5" xfId="61" applyNumberFormat="1" applyFont="1" applyBorder="1" applyAlignment="1">
      <alignment horizontal="center" vertical="center"/>
    </xf>
    <xf numFmtId="4" fontId="13" fillId="3" borderId="1" xfId="61" applyNumberFormat="1" applyFont="1" applyFill="1" applyBorder="1" applyAlignment="1">
      <alignment horizontal="center" vertical="center" shrinkToFit="1"/>
    </xf>
    <xf numFmtId="0" fontId="13" fillId="3" borderId="1" xfId="61" applyNumberFormat="1" applyFont="1" applyFill="1" applyBorder="1" applyAlignment="1">
      <alignment horizontal="center" vertical="center" shrinkToFit="1"/>
    </xf>
    <xf numFmtId="4" fontId="19" fillId="3" borderId="1" xfId="10" applyNumberFormat="1" applyFill="1" applyBorder="1" applyAlignment="1">
      <alignment horizontal="center" vertical="center" shrinkToFit="1"/>
    </xf>
    <xf numFmtId="4" fontId="20" fillId="3" borderId="1" xfId="61" applyNumberFormat="1" applyFont="1" applyFill="1" applyBorder="1" applyAlignment="1" applyProtection="1">
      <alignment horizontal="center" vertical="center" shrinkToFit="1"/>
      <protection locked="0"/>
    </xf>
    <xf numFmtId="4" fontId="13" fillId="3" borderId="1" xfId="61" applyNumberFormat="1" applyFont="1" applyFill="1" applyBorder="1" applyAlignment="1" applyProtection="1">
      <alignment horizontal="center" vertical="center" shrinkToFit="1"/>
    </xf>
    <xf numFmtId="0" fontId="20" fillId="3" borderId="1" xfId="61" applyNumberFormat="1" applyFont="1" applyFill="1" applyBorder="1" applyAlignment="1" applyProtection="1">
      <alignment horizontal="center" vertical="center" shrinkToFit="1"/>
      <protection locked="0"/>
    </xf>
    <xf numFmtId="176" fontId="20" fillId="3" borderId="1" xfId="61" applyNumberFormat="1" applyFont="1" applyFill="1" applyBorder="1" applyAlignment="1" applyProtection="1">
      <alignment horizontal="center" vertical="center" shrinkToFit="1"/>
    </xf>
    <xf numFmtId="4" fontId="14" fillId="0" borderId="0" xfId="61" applyNumberFormat="1" applyFont="1" applyBorder="1" applyAlignment="1">
      <alignment vertical="top"/>
    </xf>
    <xf numFmtId="4" fontId="13" fillId="0" borderId="0" xfId="61" applyNumberFormat="1" applyFont="1" applyAlignment="1">
      <alignment horizontal="center" vertical="top" wrapText="1"/>
    </xf>
    <xf numFmtId="4" fontId="21" fillId="0" borderId="0" xfId="61" applyNumberFormat="1" applyFont="1" applyAlignment="1">
      <alignment vertical="top"/>
    </xf>
    <xf numFmtId="4" fontId="22" fillId="0" borderId="0" xfId="61" applyNumberFormat="1" applyFont="1" applyAlignment="1">
      <alignment horizontal="left" vertical="top" wrapText="1"/>
    </xf>
    <xf numFmtId="4" fontId="23" fillId="0" borderId="0" xfId="61" applyNumberFormat="1" applyFont="1" applyAlignment="1">
      <alignment horizontal="left" vertical="top"/>
    </xf>
    <xf numFmtId="4" fontId="14" fillId="0" borderId="0" xfId="61" applyNumberFormat="1" applyFont="1" applyAlignment="1">
      <alignment horizontal="left" vertical="top"/>
    </xf>
    <xf numFmtId="4" fontId="24" fillId="0" borderId="0" xfId="61" applyNumberFormat="1" applyFont="1" applyAlignment="1">
      <alignment horizontal="left" vertical="top" wrapText="1"/>
    </xf>
    <xf numFmtId="4" fontId="14" fillId="0" borderId="0" xfId="61" applyNumberFormat="1" applyFont="1" applyAlignment="1">
      <alignment horizontal="left" vertical="top" wrapText="1"/>
    </xf>
    <xf numFmtId="4" fontId="24" fillId="0" borderId="0" xfId="61" applyNumberFormat="1" applyFont="1" applyAlignment="1">
      <alignment horizontal="left" vertical="top"/>
    </xf>
    <xf numFmtId="4" fontId="25" fillId="0" borderId="0" xfId="61" applyNumberFormat="1" applyFont="1" applyAlignment="1" applyProtection="1">
      <alignment horizontal="left" vertical="top" wrapText="1"/>
      <protection locked="0"/>
    </xf>
    <xf numFmtId="4" fontId="14" fillId="0" borderId="0" xfId="61" applyNumberFormat="1" applyFont="1" applyAlignment="1" applyProtection="1">
      <alignment horizontal="left" vertical="top" wrapText="1"/>
      <protection locked="0"/>
    </xf>
    <xf numFmtId="4" fontId="26" fillId="0" borderId="0" xfId="61" applyNumberFormat="1" applyFont="1" applyAlignment="1">
      <alignment vertical="top"/>
    </xf>
    <xf numFmtId="4" fontId="27" fillId="0" borderId="0" xfId="61" applyNumberFormat="1" applyFont="1" applyAlignment="1">
      <alignment horizontal="left" vertical="top"/>
    </xf>
    <xf numFmtId="4" fontId="13" fillId="0" borderId="0" xfId="61" applyNumberFormat="1" applyFont="1" applyAlignment="1">
      <alignment horizontal="left" vertical="top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HYSY981-MR2011-140 船体部门安全消防用品(修改)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一般 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_ET_STYLE_NoName_00__顶驱_2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 5" xfId="53"/>
    <cellStyle name="千位[0]_laroux" xfId="54"/>
    <cellStyle name="千位_laroux" xfId="55"/>
    <cellStyle name="Normal_Data conversion field mapping 0512 v4" xfId="56"/>
    <cellStyle name="常规 2" xfId="57"/>
    <cellStyle name="常规 111" xfId="58"/>
    <cellStyle name="常规 2 2 2 10" xfId="59"/>
    <cellStyle name="常规 4" xfId="60"/>
    <cellStyle name="常规 5" xfId="61"/>
    <cellStyle name="一般 3" xfId="62"/>
    <cellStyle name="一般 4" xfId="63"/>
    <cellStyle name="常规 11" xfId="64"/>
    <cellStyle name="常规 2 12 10 2" xfId="65"/>
    <cellStyle name="常规_Sheet1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0</xdr:row>
      <xdr:rowOff>732790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106680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0</xdr:rowOff>
    </xdr:to>
    <xdr:grpSp>
      <xdr:nvGrpSpPr>
        <xdr:cNvPr id="52354" name="Group 1069"/>
        <xdr:cNvGrpSpPr/>
      </xdr:nvGrpSpPr>
      <xdr:grpSpPr>
        <a:xfrm>
          <a:off x="1057275" y="0"/>
          <a:ext cx="1257300" cy="0"/>
          <a:chOff x="35" y="0"/>
          <a:chExt cx="619" cy="65"/>
        </a:xfrm>
      </xdr:grpSpPr>
      <xdr:pic>
        <xdr:nvPicPr>
          <xdr:cNvPr id="52355" name="Picture 1070" descr="中国海油标志横式组合"/>
          <xdr:cNvPicPr>
            <a:picLocks noChangeAspect="1" noChangeArrowheads="1"/>
          </xdr:cNvPicPr>
        </xdr:nvPicPr>
        <xdr:blipFill>
          <a:blip r:embed="rId1"/>
          <a:srcRect/>
          <a:stretch>
            <a:fillRect/>
          </a:stretch>
        </xdr:blipFill>
        <xdr:spPr>
          <a:xfrm>
            <a:off x="35" y="0"/>
            <a:ext cx="326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grpSp>
        <xdr:nvGrpSpPr>
          <xdr:cNvPr id="52356" name="Group 1071"/>
          <xdr:cNvGrpSpPr/>
        </xdr:nvGrpSpPr>
        <xdr:grpSpPr>
          <a:xfrm>
            <a:off x="439" y="2"/>
            <a:ext cx="215" cy="63"/>
            <a:chOff x="362" y="3"/>
            <a:chExt cx="215" cy="63"/>
          </a:xfrm>
        </xdr:grpSpPr>
        <xdr:sp>
          <xdr:nvSpPr>
            <xdr:cNvPr id="4144" name="Text Box 1072"/>
            <xdr:cNvSpPr txBox="1">
              <a:spLocks noChangeArrowheads="1"/>
            </xdr:cNvSpPr>
          </xdr:nvSpPr>
          <xdr:spPr>
            <a:xfrm>
              <a:off x="2796462618793" y="0"/>
              <a:ext cx="215" cy="0"/>
            </a:xfrm>
            <a:prstGeom prst="rect">
              <a:avLst/>
            </a:prstGeom>
            <a:solidFill>
              <a:srgbClr val="FFFFFF"/>
            </a:solidFill>
            <a:ln w="9525">
              <a:noFill/>
              <a:miter lim="800000"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1">
                <a:defRPr sz="1000"/>
              </a:pPr>
              <a:r>
                <a:rPr lang="zh-CN" altLang="en-US" sz="1100" b="1" i="0" strike="noStrike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海洋石油</a:t>
              </a:r>
              <a:r>
                <a:rPr lang="en-US" altLang="zh-CN" sz="1100" b="1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981</a:t>
              </a:r>
              <a:r>
                <a:rPr lang="zh-CN" altLang="en-US" sz="1100" b="1" i="0" strike="noStrike">
                  <a:solidFill>
                    <a:srgbClr val="000000"/>
                  </a:solidFill>
                  <a:latin typeface="黑体" panose="02010609060101010101" charset="-122"/>
                  <a:ea typeface="黑体" panose="02010609060101010101" charset="-122"/>
                </a:rPr>
                <a:t>深水钻井平台</a:t>
              </a:r>
              <a:endParaRPr lang="zh-CN" altLang="en-US" sz="1200" b="0" i="0" strike="noStrike">
                <a:solidFill>
                  <a:srgbClr val="000000"/>
                </a:solidFill>
                <a:latin typeface="Times New Roman" panose="02020603050405020304" pitchFamily="12"/>
                <a:cs typeface="Times New Roman" panose="02020603050405020304" pitchFamily="12"/>
              </a:endParaRPr>
            </a:p>
            <a:p>
              <a:pPr algn="l" rtl="1">
                <a:defRPr sz="1000"/>
              </a:pPr>
              <a:r>
                <a:rPr lang="en-US" altLang="zh-CN" sz="900" b="1" i="0" strike="noStrike">
                  <a:solidFill>
                    <a:srgbClr val="000000"/>
                  </a:solidFill>
                  <a:latin typeface="Arial" panose="020B0604020202020204"/>
                  <a:cs typeface="Arial" panose="020B0604020202020204"/>
                </a:rPr>
                <a:t>HYSY981 Deepwater Drilling Unit</a:t>
              </a:r>
              <a:endParaRPr lang="en-US" altLang="zh-CN" sz="900" b="1" i="0" strike="noStrike">
                <a:solidFill>
                  <a:srgbClr val="000000"/>
                </a:solidFill>
                <a:latin typeface="Arial" panose="020B0604020202020204"/>
                <a:cs typeface="Arial" panose="020B0604020202020204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>
          <xdr:nvSpPr>
            <xdr:cNvPr id="52229" name="Object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>
            <a:xfrm>
              <a:off x="1057275" y="0"/>
              <a:ext cx="125730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123190</xdr:colOff>
      <xdr:row>67</xdr:row>
      <xdr:rowOff>32385</xdr:rowOff>
    </xdr:from>
    <xdr:to>
      <xdr:col>7</xdr:col>
      <xdr:colOff>852170</xdr:colOff>
      <xdr:row>88</xdr:row>
      <xdr:rowOff>163195</xdr:rowOff>
    </xdr:to>
    <xdr:pic>
      <xdr:nvPicPr>
        <xdr:cNvPr id="3" name="图片 2" descr="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3190" y="20911185"/>
          <a:ext cx="5986780" cy="433133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44</xdr:row>
      <xdr:rowOff>125095</xdr:rowOff>
    </xdr:from>
    <xdr:to>
      <xdr:col>7</xdr:col>
      <xdr:colOff>1006475</xdr:colOff>
      <xdr:row>67</xdr:row>
      <xdr:rowOff>49530</xdr:rowOff>
    </xdr:to>
    <xdr:pic>
      <xdr:nvPicPr>
        <xdr:cNvPr id="4" name="图片 3" descr="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6403320"/>
          <a:ext cx="6254750" cy="4525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145;&#22323;&#37319;&#21150;&#20998;&#20013;&#24515;\&#26575;&#40527;&#20132;&#25509;\&#38075;&#20117;\B19-J04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87.171.220\&#24037;&#20316;&#25991;&#20214;\&#28145;&#22323;_&#35810;&#20215;\&#35810;&#20215;&#27169;&#26495;-&#20013;&#25991;-&#28145;&#2232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zhongwh\&#26700;&#38754;\&#20110;&#40527;\09&#24180;&#24179;&#21488;&#24180;&#24230;&#37319;&#21150;&#35745;&#21010;\09&#24180;&#24230;&#36827;&#21475;&#35745;&#21010;&#65288;&#28196;9&#65289;\&#26426;&#26800;&#37096;&#20998;-2&#65288;&#28196;9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19;&#21150;&#36164;&#26009;\HYSY981\&#37319;&#21150;&#34920;&#26684;\&#20110;&#40527;\09&#24180;&#24179;&#21488;&#24180;&#24230;&#37319;&#21150;&#35745;&#21010;\09&#24180;&#24230;&#36827;&#21475;&#35745;&#21010;&#65288;&#28196;9&#65289;\&#26426;&#26800;&#37096;&#20998;-2&#65288;&#28196;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谈判 (4)"/>
      <sheetName val="谈判 (3)"/>
      <sheetName val="供应商审批"/>
      <sheetName val="Inquiry"/>
      <sheetName val="List"/>
      <sheetName val="Inq2"/>
      <sheetName val="Inq3"/>
      <sheetName val="Inq4"/>
      <sheetName val="订货审批"/>
      <sheetName val="Atta"/>
      <sheetName val="Atta (3)"/>
      <sheetName val="Atta (2)"/>
      <sheetName val="PO"/>
      <sheetName val="内审"/>
      <sheetName val="验收"/>
      <sheetName val="验报"/>
      <sheetName val="独家"/>
      <sheetName val="谈判"/>
      <sheetName val="合理性"/>
      <sheetName val="价格标"/>
      <sheetName val="商务(含价格)"/>
      <sheetName val="价格评比"/>
      <sheetName val="供应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ADMETAL ENGINEERING CORP.</v>
          </cell>
        </row>
        <row r="2">
          <cell r="D2" t="str">
            <v>Bill Song</v>
          </cell>
        </row>
        <row r="2">
          <cell r="F2" t="str">
            <v>001-905-4580555</v>
          </cell>
          <cell r="G2" t="str">
            <v>001-905-4580021</v>
          </cell>
          <cell r="H2" t="str">
            <v>bill.song@admetal.ca</v>
          </cell>
          <cell r="I2">
            <v>400000358</v>
          </cell>
          <cell r="J2" t="str">
            <v>Bill Song</v>
          </cell>
        </row>
        <row r="2">
          <cell r="L2">
            <v>2001.04</v>
          </cell>
        </row>
        <row r="2">
          <cell r="N2" t="str">
            <v>石油/石化设备（配件）</v>
          </cell>
          <cell r="O2" t="str">
            <v>1132 Adelaide St. N. Suite 720 London, Ontario N5Y 2N8 Canada</v>
          </cell>
        </row>
        <row r="3">
          <cell r="B3" t="str">
            <v>AET (Asia) Ltd.</v>
          </cell>
          <cell r="C3" t="str">
            <v>先科（亚洲）有限公司</v>
          </cell>
          <cell r="D3" t="str">
            <v>汪善浩</v>
          </cell>
          <cell r="E3">
            <v>13801312136</v>
          </cell>
          <cell r="F3" t="str">
            <v>010-64606618</v>
          </cell>
          <cell r="G3" t="str">
            <v>010-64672495</v>
          </cell>
          <cell r="H3" t="str">
            <v>aetchina@tom.com</v>
          </cell>
          <cell r="I3">
            <v>400000521</v>
          </cell>
        </row>
        <row r="3">
          <cell r="O3" t="str">
            <v>中国北京市朝阳区东三环北路 38 号院 1 号楼 泰康金融大厦 3301、3302、3316。邮政编码：100026</v>
          </cell>
        </row>
        <row r="4">
          <cell r="B4" t="str">
            <v>Aqua-Terra Oilfield Equipment &amp; Services Pte Ltd</v>
          </cell>
        </row>
        <row r="4">
          <cell r="D4" t="str">
            <v>Mary Soh蘇麗玉</v>
          </cell>
          <cell r="E4" t="str">
            <v>13502802974/
96457366</v>
          </cell>
          <cell r="F4" t="str">
            <v>+65-63194666/65-63194628</v>
          </cell>
          <cell r="G4" t="str">
            <v>+65-62684455</v>
          </cell>
          <cell r="H4" t="str">
            <v>mary_soh@aterra.com.sg,
paulyan@aterra-tj.cn</v>
          </cell>
          <cell r="I4">
            <v>400001105</v>
          </cell>
        </row>
        <row r="5">
          <cell r="B5" t="str">
            <v>BIS Oilfields Supplies &amp; Engineering Ltd.</v>
          </cell>
          <cell r="C5" t="str">
            <v>BIS Oilfields Supplies &amp; Engineering Ltd.</v>
          </cell>
          <cell r="D5" t="str">
            <v>SALLY LEE </v>
          </cell>
        </row>
        <row r="5">
          <cell r="F5" t="str">
            <v>00852-24230600</v>
          </cell>
          <cell r="G5" t="str">
            <v>00852-24230148</v>
          </cell>
          <cell r="H5" t="str">
            <v>sallyklee@bisoil.com</v>
          </cell>
          <cell r="I5">
            <v>300005543</v>
          </cell>
        </row>
        <row r="5">
          <cell r="M5" t="str">
            <v>香港新界葵涌健康街18號恒亞中心11樓2-4室</v>
          </cell>
          <cell r="N5" t="str">
            <v>ABB/VG/ABB OFFSHORE/IR等产品代理</v>
          </cell>
          <cell r="O5" t="str">
            <v>香港新界葵涌健康街18號恒亞中心11樓2-4室</v>
          </cell>
        </row>
        <row r="6">
          <cell r="B6" t="str">
            <v>BIWA DEVELOPMENT LIMITED</v>
          </cell>
          <cell r="C6" t="str">
            <v>磊華发展有限公司</v>
          </cell>
          <cell r="D6" t="str">
            <v>Amity Zhao</v>
          </cell>
        </row>
        <row r="6">
          <cell r="F6" t="str">
            <v>022-6529 2080-809</v>
          </cell>
          <cell r="G6" t="str">
            <v>022-6529 2081</v>
          </cell>
          <cell r="H6" t="str">
            <v>biwahk@netvigator.com</v>
          </cell>
          <cell r="I6">
            <v>400000550</v>
          </cell>
        </row>
        <row r="6">
          <cell r="N6" t="str">
            <v>石油设备、 通用设备及备件</v>
          </cell>
          <cell r="O6" t="str">
            <v>FLAT B,15/FLOOR,SUNSHINE PLAZA,349-355 LOCKHART ROAD,HK</v>
          </cell>
        </row>
        <row r="7">
          <cell r="B7" t="str">
            <v>Clark Kincaid Engineering (H.K.) Limited</v>
          </cell>
          <cell r="C7" t="str">
            <v>先机工程有限公司</v>
          </cell>
          <cell r="D7" t="str">
            <v>Lily Sun</v>
          </cell>
        </row>
        <row r="7">
          <cell r="F7" t="str">
            <v>00852-26933012</v>
          </cell>
          <cell r="G7" t="str">
            <v>00852-26053240</v>
          </cell>
          <cell r="H7" t="str">
            <v>ckincaid@netvigator.com</v>
          </cell>
          <cell r="I7">
            <v>300015267</v>
          </cell>
        </row>
        <row r="7">
          <cell r="N7" t="str">
            <v>欧洲方面船用产品、干燥器、压缩机、水泵、柴油机配件、通用产品等</v>
          </cell>
          <cell r="O7" t="str">
            <v>UNIT 42,T/F.,BLOCK D.WAH LOK INDUSTRIAL CERTRE31-41 SHAN MEI STREET FO TAN,SHATIN,HK</v>
          </cell>
        </row>
        <row r="8">
          <cell r="B8" t="str">
            <v>EASY SHUN HONGKONG LIMITED</v>
          </cell>
          <cell r="C8" t="str">
            <v>广州哥宝机电设备有限公司</v>
          </cell>
          <cell r="D8" t="str">
            <v>易珺</v>
          </cell>
          <cell r="E8">
            <v>13802933002</v>
          </cell>
          <cell r="F8" t="str">
            <v>020-87655616</v>
          </cell>
          <cell r="G8" t="str">
            <v>020-87655670</v>
          </cell>
          <cell r="H8" t="str">
            <v>danielguo@easyshun.com.cn</v>
          </cell>
          <cell r="I8">
            <v>400001438</v>
          </cell>
        </row>
        <row r="8">
          <cell r="M8" t="str">
            <v>FLAT/RM 605, 6/F; KAI WONG COMM BLDG 222 QUEEN'S RD CENTRAL HK</v>
          </cell>
          <cell r="N8" t="str">
            <v>日本、欧洲、美国等世界各国产品</v>
          </cell>
          <cell r="O8" t="str">
            <v>广州市环市东路498号广发花园柏丽商业中心5A</v>
          </cell>
        </row>
        <row r="9">
          <cell r="B9" t="str">
            <v>Excel Star Asia Pacific Limited</v>
          </cell>
          <cell r="C9" t="str">
            <v>卓星亚太有限公司</v>
          </cell>
          <cell r="D9" t="str">
            <v>Thomas 邢海兵</v>
          </cell>
          <cell r="E9" t="str">
            <v>139 2370 9053</v>
          </cell>
          <cell r="F9" t="str">
            <v>00852 3101 0674</v>
          </cell>
          <cell r="G9" t="str">
            <v>00852 3101 0535</v>
          </cell>
          <cell r="H9" t="str">
            <v>thomas.xing@excelstarcn.com</v>
          </cell>
          <cell r="I9">
            <v>300027748</v>
          </cell>
        </row>
        <row r="10">
          <cell r="B10" t="str">
            <v>Federal Environmental &amp; Energy Pte. Ltd.</v>
          </cell>
          <cell r="C10" t="str">
            <v>联邦环境与能源有限公司</v>
          </cell>
          <cell r="D10" t="str">
            <v>George Deng</v>
          </cell>
        </row>
        <row r="10">
          <cell r="F10" t="str">
            <v>0065-67456566</v>
          </cell>
          <cell r="G10" t="str">
            <v>0065-6742 0401</v>
          </cell>
          <cell r="H10" t="str">
            <v>george@fee.com.sg</v>
          </cell>
          <cell r="I10">
            <v>400000422</v>
          </cell>
          <cell r="J10" t="str">
            <v>KLH KIAN KIONG</v>
          </cell>
          <cell r="K10" t="str">
            <v>200 SGD</v>
          </cell>
        </row>
        <row r="10">
          <cell r="N10" t="str">
            <v>通用产品、阀门、胶管、法兰及管件、电器元件、船用五金配件等</v>
          </cell>
          <cell r="O10" t="str">
            <v>47/49 GENTING ROAD，SINGAPORE 349489/90</v>
          </cell>
        </row>
        <row r="11">
          <cell r="B11" t="str">
            <v>GRAND RIG INTERNATIONAL LIMITED</v>
          </cell>
          <cell r="C11" t="str">
            <v>格兰瑞克国际有限公司</v>
          </cell>
          <cell r="D11" t="str">
            <v>Tinna Jiang</v>
          </cell>
          <cell r="E11">
            <v>13241964668</v>
          </cell>
          <cell r="F11" t="str">
            <v>010-58773660</v>
          </cell>
          <cell r="G11" t="str">
            <v>010-58773662</v>
          </cell>
          <cell r="H11" t="str">
            <v>tinna@grandrig.com</v>
          </cell>
          <cell r="I11">
            <v>400000666</v>
          </cell>
        </row>
        <row r="12">
          <cell r="B12" t="str">
            <v>HAIYA INTERNATIONAL TRADING COMPANY LIMITED</v>
          </cell>
          <cell r="C12" t="str">
            <v>海亚国际贸易有限公司</v>
          </cell>
          <cell r="D12" t="str">
            <v>唐亚君</v>
          </cell>
          <cell r="E12">
            <v>13821368775</v>
          </cell>
          <cell r="F12" t="str">
            <v>022-66266485</v>
          </cell>
          <cell r="G12" t="str">
            <v>022-66266485</v>
          </cell>
          <cell r="H12" t="str">
            <v>hzrdsm@126.com</v>
          </cell>
          <cell r="I12">
            <v>400000874</v>
          </cell>
        </row>
        <row r="12">
          <cell r="M12">
            <v>0</v>
          </cell>
        </row>
        <row r="12">
          <cell r="O12" t="str">
            <v>天津市塘沽区铁西路贻东园2-1-502</v>
          </cell>
          <cell r="P12">
            <v>300451</v>
          </cell>
        </row>
        <row r="13">
          <cell r="B13" t="str">
            <v>HOI TUNG MARINE MACHINERY SUPPLIERS LTD</v>
          </cell>
          <cell r="C13" t="str">
            <v>香港海通有限公司</v>
          </cell>
          <cell r="D13" t="str">
            <v>Philip Ng</v>
          </cell>
        </row>
        <row r="13">
          <cell r="F13" t="str">
            <v>00852-25447511</v>
          </cell>
          <cell r="G13" t="str">
            <v>00852-25459824</v>
          </cell>
          <cell r="H13" t="str">
            <v>philipng@cmhk.com</v>
          </cell>
          <cell r="I13">
            <v>300004111</v>
          </cell>
          <cell r="J13" t="str">
            <v>焦天悅</v>
          </cell>
          <cell r="K13" t="str">
            <v>4000 HKD </v>
          </cell>
          <cell r="L13">
            <v>26445</v>
          </cell>
          <cell r="M13" t="str">
            <v>香港干諾道中168-200號信德中心招商局大樓27楼</v>
          </cell>
          <cell r="N13" t="str">
            <v>船用配件，  柴油机配件，欧洲产品、日本产品</v>
          </cell>
          <cell r="O13" t="str">
            <v>香港干諾道中168-200號信德中心招商局大廈27樓</v>
          </cell>
        </row>
        <row r="14">
          <cell r="B14" t="str">
            <v>Housco Pacific Company, Inc</v>
          </cell>
          <cell r="C14" t="str">
            <v>休斯科太平洋有限公司</v>
          </cell>
          <cell r="D14" t="str">
            <v>吴红梅</v>
          </cell>
          <cell r="E14" t="str">
            <v>001-713-7718868</v>
          </cell>
          <cell r="F14" t="str">
            <v>001-281-5651796</v>
          </cell>
          <cell r="G14" t="str">
            <v>001-281-5653745</v>
          </cell>
          <cell r="H14" t="str">
            <v>housco@yahoo.com</v>
          </cell>
          <cell r="I14">
            <v>400000472</v>
          </cell>
          <cell r="J14" t="str">
            <v>Gary Jiang</v>
          </cell>
        </row>
        <row r="14">
          <cell r="L14">
            <v>94.11</v>
          </cell>
          <cell r="M14" t="str">
            <v>8303 S.W. Freeway, Suite 488, Houston, TX 77074 USA </v>
          </cell>
          <cell r="N14" t="str">
            <v>油田设备及产品</v>
          </cell>
          <cell r="O14" t="str">
            <v>北京市海淀区中关村东路96号9单元602室</v>
          </cell>
        </row>
        <row r="15">
          <cell r="B15" t="str">
            <v>Hydril USA Distribution LLC.</v>
          </cell>
        </row>
        <row r="15">
          <cell r="D15" t="str">
            <v>Leow Chris</v>
          </cell>
        </row>
        <row r="15">
          <cell r="F15" t="str">
            <v>0065-6864 3481</v>
          </cell>
        </row>
        <row r="15">
          <cell r="H15" t="str">
            <v>chris.leow@ge.com</v>
          </cell>
          <cell r="I15">
            <v>404000228</v>
          </cell>
        </row>
        <row r="16">
          <cell r="B16" t="str">
            <v>INCHEM SUPPLIES (S) PTE LTD</v>
          </cell>
        </row>
        <row r="16">
          <cell r="D16" t="str">
            <v>IRENE NG</v>
          </cell>
          <cell r="E16" t="str">
            <v>+65-96627456</v>
          </cell>
          <cell r="F16" t="str">
            <v>+65-63442282</v>
          </cell>
          <cell r="G16" t="str">
            <v>+65-63460603</v>
          </cell>
          <cell r="H16" t="str">
            <v>sales@inchem.com.sg</v>
          </cell>
          <cell r="I16">
            <v>400000588</v>
          </cell>
        </row>
        <row r="16">
          <cell r="N16" t="str">
            <v>石油专用产品，造淡设备、通用产品、GLAMOX灯具（代替IFA产品）；NATIONAL，AQUACHEM，SIEMENS，SIEGER</v>
          </cell>
          <cell r="O16" t="str">
            <v>#12-07,JALAN SULTAN CENTRRE NO.50 JALAN SULTAN SINGAPORE 0719</v>
          </cell>
        </row>
        <row r="17">
          <cell r="B17" t="str">
            <v>Jason Offshore Equipment Co., Ltd</v>
          </cell>
        </row>
        <row r="17">
          <cell r="D17" t="str">
            <v>于伟峰</v>
          </cell>
          <cell r="E17">
            <v>13751028601</v>
          </cell>
          <cell r="F17" t="str">
            <v>0755-26890516</v>
          </cell>
          <cell r="G17" t="str">
            <v>0755-26890562/20</v>
          </cell>
          <cell r="H17" t="str">
            <v>fisher@jasonoffshore.com</v>
          </cell>
          <cell r="I17">
            <v>400000221</v>
          </cell>
          <cell r="J17" t="str">
            <v>张定文</v>
          </cell>
          <cell r="K17">
            <v>100</v>
          </cell>
          <cell r="L17" t="str">
            <v>2005.8.4</v>
          </cell>
        </row>
        <row r="17">
          <cell r="N17" t="str">
            <v>机电设备、金属材料、柴油机配件</v>
          </cell>
          <cell r="O17" t="str">
            <v>天津开发区黄海路18号博美园2B-701</v>
          </cell>
        </row>
        <row r="18">
          <cell r="B18" t="str">
            <v>Kongsberg Maritime AS</v>
          </cell>
        </row>
        <row r="18">
          <cell r="D18" t="str">
            <v>杨学新</v>
          </cell>
          <cell r="E18">
            <v>13918676146</v>
          </cell>
          <cell r="F18" t="str">
            <v>021-3127 9511</v>
          </cell>
          <cell r="G18" t="str">
            <v>021-3127 9555</v>
          </cell>
          <cell r="H18" t="str">
            <v>xue.xin.yang@kongsberg.com</v>
          </cell>
          <cell r="I18">
            <v>400000520</v>
          </cell>
        </row>
        <row r="19">
          <cell r="B19" t="str">
            <v>LANDSEA TECHNICAL SERVICES LIMITED</v>
          </cell>
          <cell r="C19" t="str">
            <v>立仕有限公司</v>
          </cell>
          <cell r="D19" t="str">
            <v>徐友荣</v>
          </cell>
          <cell r="E19">
            <v>13802056097</v>
          </cell>
          <cell r="F19" t="str">
            <v>022-66913850</v>
          </cell>
          <cell r="G19" t="str">
            <v>022-25313537</v>
          </cell>
          <cell r="H19" t="str">
            <v>xuyourong@china.com</v>
          </cell>
          <cell r="I19">
            <v>400000364</v>
          </cell>
          <cell r="J19" t="str">
            <v>Mr. Albert OH</v>
          </cell>
          <cell r="K19">
            <v>1500</v>
          </cell>
          <cell r="L19">
            <v>29983</v>
          </cell>
        </row>
        <row r="19">
          <cell r="N19" t="str">
            <v>欧洲船用及通用产品（NORWAY，SWEDEN，  GERMANY，UK）</v>
          </cell>
          <cell r="O19" t="str">
            <v>RM 1005，C.C.WU BUILDING，302-308 HENNESSY</v>
          </cell>
          <cell r="P19">
            <v>0</v>
          </cell>
        </row>
        <row r="20">
          <cell r="B20" t="str">
            <v>LIEBHERR (HKG) LIMITED</v>
          </cell>
        </row>
        <row r="20">
          <cell r="D20" t="str">
            <v>Zarina Tam</v>
          </cell>
        </row>
        <row r="20">
          <cell r="F20" t="str">
            <v>+852-31423117</v>
          </cell>
          <cell r="G20" t="str">
            <v>+852-31423119</v>
          </cell>
          <cell r="H20" t="str">
            <v>zarina.tam@liebherr.com</v>
          </cell>
          <cell r="I20">
            <v>400001442</v>
          </cell>
        </row>
        <row r="20">
          <cell r="M20" t="str">
            <v>86 PING CHE ROAD, FANLING, NT, HONG KONG</v>
          </cell>
          <cell r="N20" t="str">
            <v>（生产厂家）吊机及配件（NH5、NH6）</v>
          </cell>
          <cell r="O20" t="str">
            <v>香港新界粉嶺坪輋路86 號</v>
          </cell>
        </row>
        <row r="21">
          <cell r="B21" t="str">
            <v>MHWirth (Singapore) Pte Ltd</v>
          </cell>
        </row>
        <row r="21">
          <cell r="D21" t="str">
            <v>JACK LIN</v>
          </cell>
        </row>
        <row r="21">
          <cell r="F21" t="str">
            <v>0065-6303 4442</v>
          </cell>
          <cell r="G21" t="str">
            <v>0065-6303 4416</v>
          </cell>
          <cell r="H21" t="str">
            <v>jack.lin@akersolutions.com</v>
          </cell>
          <cell r="I21">
            <v>400000359</v>
          </cell>
        </row>
        <row r="21">
          <cell r="M21" t="str">
            <v>25 Benoi Lane, Singapore, 627800</v>
          </cell>
        </row>
        <row r="21">
          <cell r="O21" t="str">
            <v>25 Benoi Lane, Singapore, 627800</v>
          </cell>
        </row>
        <row r="22">
          <cell r="B22" t="str">
            <v>Middle Technology Limited</v>
          </cell>
          <cell r="C22" t="str">
            <v>中邦科技有限公司</v>
          </cell>
          <cell r="D22" t="str">
            <v>刘大勇</v>
          </cell>
          <cell r="E22">
            <v>13902310955</v>
          </cell>
          <cell r="F22" t="str">
            <v>010-51663471/72</v>
          </cell>
          <cell r="G22" t="str">
            <v>010-51663473</v>
          </cell>
          <cell r="H22" t="str">
            <v>liudayong-sz@139.com</v>
          </cell>
          <cell r="I22">
            <v>300004116</v>
          </cell>
          <cell r="J22" t="str">
            <v>刘大勇</v>
          </cell>
        </row>
        <row r="22">
          <cell r="M22" t="str">
            <v>UNIT 2508A 25/F BANK OF AMERICA TOWER CENTRAL, HONGKONG</v>
          </cell>
          <cell r="N22" t="str">
            <v>石油钻井、船舶设备及配件</v>
          </cell>
          <cell r="O22" t="str">
            <v>北京市朝阳区大屯路风林绿洲F03-7A室 </v>
          </cell>
          <cell r="P22">
            <v>100101</v>
          </cell>
        </row>
        <row r="23">
          <cell r="B23" t="str">
            <v>National Oilwell Varco L.P.</v>
          </cell>
        </row>
        <row r="23">
          <cell r="D23" t="str">
            <v>Vivian Zhu</v>
          </cell>
        </row>
        <row r="23">
          <cell r="F23" t="str">
            <v>010-57070767</v>
          </cell>
          <cell r="G23" t="str">
            <v>010-59776101</v>
          </cell>
          <cell r="H23" t="str">
            <v>vivian.zhu@nov.com</v>
          </cell>
          <cell r="I23">
            <v>400000470</v>
          </cell>
          <cell r="J23" t="str">
            <v>Peter Miller</v>
          </cell>
          <cell r="K23" t="str">
            <v>USD 16500</v>
          </cell>
          <cell r="L23">
            <v>36526</v>
          </cell>
        </row>
        <row r="23">
          <cell r="N23" t="str">
            <v>钻井配件</v>
          </cell>
          <cell r="O23" t="str">
            <v>北京市东城区东直门南大街1号来福士中心办公楼18层</v>
          </cell>
          <cell r="P23">
            <v>100007</v>
          </cell>
        </row>
        <row r="24">
          <cell r="B24" t="str">
            <v>Oilfield International Equipment and Supplies, Pte, Ltd.</v>
          </cell>
        </row>
        <row r="24">
          <cell r="D24" t="str">
            <v>Tracy Cui</v>
          </cell>
          <cell r="E24">
            <v>13911599541</v>
          </cell>
          <cell r="F24" t="str">
            <v>010-80463602</v>
          </cell>
          <cell r="G24" t="str">
            <v>010-89757311</v>
          </cell>
          <cell r="H24" t="str">
            <v>HILLLAKE@VIP.163.COM</v>
          </cell>
          <cell r="I24">
            <v>400000354</v>
          </cell>
        </row>
        <row r="24">
          <cell r="O24" t="str">
            <v>6761 Beijing Capital Paradise, Shun Yi District, Beijing,PR China, 101300</v>
          </cell>
        </row>
        <row r="25">
          <cell r="B25" t="str">
            <v>SHIN TAI HOLDINGS LIMITED</v>
          </cell>
          <cell r="C25" t="str">
            <v>兴泰集团有限公司</v>
          </cell>
          <cell r="D25" t="str">
            <v>戴东风</v>
          </cell>
        </row>
        <row r="25">
          <cell r="F25" t="str">
            <v>00852-28071575</v>
          </cell>
          <cell r="G25" t="str">
            <v>00852-28073923</v>
          </cell>
          <cell r="H25" t="str">
            <v>shintaisupply@yahoo.com.hk</v>
          </cell>
          <cell r="I25">
            <v>400000440</v>
          </cell>
        </row>
        <row r="25">
          <cell r="M25" t="str">
            <v>香港北角渣华道8号威邦商业中心14楼1405-06室</v>
          </cell>
          <cell r="N25" t="str">
            <v>石油专用设备配件（FMC，BOWEN，KOOMEY，SWACO）  柴油机（CARTERPILLER），INGERSOLL-RAND，                          MITSOI，SIEGER,  SUBROE、ULSTEIN）及美国、欧洲、日本产品</v>
          </cell>
          <cell r="O25" t="str">
            <v>香港北角渣华道8号威邦商业中心14楼1405-06室</v>
          </cell>
          <cell r="P25" t="str">
            <v>劉端蓉</v>
          </cell>
        </row>
        <row r="26">
          <cell r="B26" t="str">
            <v>STATE WELL （HK）TRADING LIMITED</v>
          </cell>
          <cell r="C26" t="str">
            <v>北京信诚国泰贸易有限公司 </v>
          </cell>
          <cell r="D26" t="str">
            <v>许向涛</v>
          </cell>
          <cell r="E26">
            <v>15810031623</v>
          </cell>
          <cell r="F26" t="str">
            <v>010-62180060</v>
          </cell>
          <cell r="G26" t="str">
            <v>010-62139192</v>
          </cell>
          <cell r="H26" t="str">
            <v>xxt20060803@126.com</v>
          </cell>
          <cell r="I26">
            <v>300014289</v>
          </cell>
          <cell r="J26" t="str">
            <v>许向涛</v>
          </cell>
          <cell r="K26">
            <v>100</v>
          </cell>
          <cell r="L26">
            <v>39572</v>
          </cell>
          <cell r="M26" t="str">
            <v>7/F Kin On Commercial Building 49-51 Jervois Sterrt Sheung Wan Hong Kong</v>
          </cell>
        </row>
        <row r="26">
          <cell r="O26" t="str">
            <v>北京市海淀区学院南路68号吉安大厦2043室</v>
          </cell>
        </row>
        <row r="27">
          <cell r="B27" t="str">
            <v>SUPERMAR MACHINERY ASIA LIMITED</v>
          </cell>
          <cell r="C27" t="str">
            <v>迅马机械亚洲有限公司</v>
          </cell>
          <cell r="D27" t="str">
            <v>赵凤</v>
          </cell>
          <cell r="E27">
            <v>13661594353</v>
          </cell>
          <cell r="F27" t="str">
            <v>021-22819390-1023</v>
          </cell>
          <cell r="G27" t="str">
            <v>021-22819391</v>
          </cell>
          <cell r="H27" t="str">
            <v>saiesh03@supermar-machinery.com</v>
          </cell>
          <cell r="I27">
            <v>300025164</v>
          </cell>
          <cell r="J27" t="str">
            <v>周庆华 </v>
          </cell>
          <cell r="K27" t="str">
            <v>USD 50000</v>
          </cell>
          <cell r="L27">
            <v>38453</v>
          </cell>
        </row>
        <row r="27">
          <cell r="N27" t="str">
            <v>柴油机备件 船舶备件 进口机械零件 压载水处理系统</v>
          </cell>
          <cell r="O27" t="str">
            <v>上海市浦东新区长柳路58号证大立方大厦1002-1003</v>
          </cell>
          <cell r="P27">
            <v>200135</v>
          </cell>
        </row>
        <row r="28">
          <cell r="B28" t="str">
            <v>Trusland Offshore Services Limited</v>
          </cell>
          <cell r="C28" t="str">
            <v>信达海洋服务</v>
          </cell>
          <cell r="D28" t="str">
            <v>鄢华夏</v>
          </cell>
          <cell r="E28" t="str">
            <v>134 3966 9207</v>
          </cell>
          <cell r="F28" t="str">
            <v>(852) 2793 5511</v>
          </cell>
        </row>
        <row r="28">
          <cell r="H28" t="str">
            <v>info@truslandoffshore.com</v>
          </cell>
          <cell r="I28">
            <v>400001373</v>
          </cell>
        </row>
        <row r="29">
          <cell r="B29" t="str">
            <v>VETCO GRAY PTE. LTD.</v>
          </cell>
        </row>
        <row r="29">
          <cell r="D29" t="str">
            <v>Marni Masood</v>
          </cell>
        </row>
        <row r="29">
          <cell r="F29" t="str">
            <v>+65 6864 6351</v>
          </cell>
        </row>
        <row r="29">
          <cell r="H29" t="str">
            <v>marni.masood@ge.com</v>
          </cell>
          <cell r="I29">
            <v>400001468</v>
          </cell>
        </row>
        <row r="29">
          <cell r="L29" t="str">
            <v>美国/新加坡</v>
          </cell>
        </row>
        <row r="29">
          <cell r="N29" t="str">
            <v>（生产厂家）产品为隔水管、转喷器、井口连接器、伸缩节、及其配件</v>
          </cell>
          <cell r="O29" t="str">
            <v>2 BENOL ROAD SINGAPORE 629876</v>
          </cell>
        </row>
        <row r="30">
          <cell r="B30" t="str">
            <v>Vitop International （Hong Kong） Limited</v>
          </cell>
          <cell r="C30" t="str">
            <v>威拓国际有限公司</v>
          </cell>
          <cell r="D30" t="str">
            <v>甘东铭</v>
          </cell>
          <cell r="E30">
            <v>13603090705</v>
          </cell>
          <cell r="F30" t="str">
            <v>0755-82871857</v>
          </cell>
          <cell r="G30" t="str">
            <v>0755-82755865</v>
          </cell>
          <cell r="H30" t="str">
            <v>vitopsz@21cn.com</v>
          </cell>
          <cell r="I30">
            <v>300003855</v>
          </cell>
          <cell r="J30" t="str">
            <v>周晓华</v>
          </cell>
          <cell r="K30">
            <v>50</v>
          </cell>
          <cell r="L30">
            <v>37561</v>
          </cell>
        </row>
        <row r="30">
          <cell r="N30" t="str">
            <v>油田设备配件、工具等</v>
          </cell>
          <cell r="O30" t="str">
            <v>蛇口水湾路14号华洋宾馆3029室</v>
          </cell>
        </row>
        <row r="31">
          <cell r="B31" t="str">
            <v>Weatherford Products&amp;Equipment (Singapore) Pte Ltd</v>
          </cell>
        </row>
        <row r="31">
          <cell r="D31" t="str">
            <v>张小新</v>
          </cell>
          <cell r="E31">
            <v>13811799790</v>
          </cell>
          <cell r="F31" t="str">
            <v>010-58280667</v>
          </cell>
          <cell r="G31" t="str">
            <v>010-65309957</v>
          </cell>
          <cell r="H31" t="str">
            <v>xiaoxin.zhang@ap.weatherford.com</v>
          </cell>
          <cell r="I31">
            <v>400001487</v>
          </cell>
        </row>
        <row r="32">
          <cell r="B32" t="str">
            <v>WesTrac Hong Kong Limited</v>
          </cell>
          <cell r="C32" t="str">
            <v>威斯特香港有限公司</v>
          </cell>
          <cell r="D32" t="str">
            <v>唐人方</v>
          </cell>
          <cell r="E32">
            <v>13502053305</v>
          </cell>
        </row>
        <row r="32">
          <cell r="H32" t="str">
            <v>renfang.tang@westrac.com.cn</v>
          </cell>
          <cell r="I32">
            <v>300014553</v>
          </cell>
          <cell r="J32" t="str">
            <v>保罗、皮尔特</v>
          </cell>
          <cell r="K32" t="str">
            <v> 1亿港币</v>
          </cell>
          <cell r="L32" t="str">
            <v>2001.01.01</v>
          </cell>
        </row>
        <row r="32">
          <cell r="N32" t="str">
            <v>该公司为卡特彼乐中国代理。</v>
          </cell>
          <cell r="O32" t="str">
            <v>北京市朝阳区朝外大街18号丰联广场A座1604－1605室</v>
          </cell>
        </row>
        <row r="33">
          <cell r="B33" t="str">
            <v>WORLDA PETROLEUM EQUIPMENT LIMITED</v>
          </cell>
          <cell r="C33" t="str">
            <v>沃达石油设备有限公司</v>
          </cell>
          <cell r="D33" t="str">
            <v>尚仕君</v>
          </cell>
          <cell r="E33">
            <v>13811003200</v>
          </cell>
          <cell r="F33" t="str">
            <v>010-87641631</v>
          </cell>
          <cell r="G33" t="str">
            <v>010-87641632</v>
          </cell>
          <cell r="H33" t="str">
            <v>susan_sun@worldahk.com</v>
          </cell>
          <cell r="I33">
            <v>300017602</v>
          </cell>
        </row>
        <row r="34">
          <cell r="B34" t="str">
            <v>YICK CHEONG PETROTECH SERVICES LIMITED</v>
          </cell>
          <cell r="C34" t="str">
            <v>益昌石油技术服务有限公司</v>
          </cell>
          <cell r="D34" t="str">
            <v>陈建平</v>
          </cell>
          <cell r="E34">
            <v>13910385644</v>
          </cell>
          <cell r="F34" t="str">
            <v>010-64973828</v>
          </cell>
          <cell r="G34" t="str">
            <v>010-64987764</v>
          </cell>
          <cell r="H34" t="str">
            <v>roychen@awakebj.com</v>
          </cell>
          <cell r="I34">
            <v>300014088</v>
          </cell>
        </row>
        <row r="35">
          <cell r="B35" t="str">
            <v>国民油井华高石油钻采设备贸易（上海）有限公司</v>
          </cell>
          <cell r="C35" t="str">
            <v>National Oilwell Varco Rig Equipment Trading (Shanghai) Co.,Ltd.</v>
          </cell>
          <cell r="D35" t="str">
            <v>朱沛</v>
          </cell>
          <cell r="E35" t="str">
            <v>13910111831</v>
          </cell>
          <cell r="F35" t="str">
            <v>010-57070767</v>
          </cell>
          <cell r="G35" t="str">
            <v>010-59776101</v>
          </cell>
          <cell r="H35" t="str">
            <v>vivian.zhu@nov.com</v>
          </cell>
          <cell r="I35">
            <v>300024067</v>
          </cell>
          <cell r="J35" t="str">
            <v>KEITH R.LEGGETT</v>
          </cell>
          <cell r="K35" t="str">
            <v>USD 20</v>
          </cell>
          <cell r="L35">
            <v>36526</v>
          </cell>
          <cell r="M35" t="str">
            <v>上海市外高桥保税区泰谷路88号738室</v>
          </cell>
          <cell r="N35" t="str">
            <v>钻井配件</v>
          </cell>
          <cell r="O35" t="str">
            <v>北京市东城区东直门南大街1号来福士中心办公楼18层</v>
          </cell>
          <cell r="P35">
            <v>100007</v>
          </cell>
        </row>
        <row r="36">
          <cell r="B36" t="str">
            <v>国民油井华高石油钻采设备贸易（上海）有限公司（马丁）</v>
          </cell>
          <cell r="C36" t="str">
            <v>National Oilwell Varco Rig Equipment Trading (Shanghai) Co.,Ltd.(M/D TOTCO)</v>
          </cell>
          <cell r="D36" t="str">
            <v>梅轶</v>
          </cell>
        </row>
        <row r="36">
          <cell r="F36" t="str">
            <v>010-57070772</v>
          </cell>
          <cell r="G36" t="str">
            <v>010-59776102</v>
          </cell>
          <cell r="H36" t="str">
            <v>yi.mei@nov.com</v>
          </cell>
          <cell r="I36">
            <v>300024067</v>
          </cell>
          <cell r="J36" t="str">
            <v>KEITH R.LEGGETT</v>
          </cell>
          <cell r="K36" t="str">
            <v>USD 20</v>
          </cell>
          <cell r="L36">
            <v>36526</v>
          </cell>
          <cell r="M36" t="str">
            <v>上海市外高桥保税区泰谷路88号738室</v>
          </cell>
          <cell r="N36" t="str">
            <v>钻井配件</v>
          </cell>
          <cell r="O36" t="str">
            <v>北京市东城区东直门南大街1号来福士中心办公楼18层</v>
          </cell>
          <cell r="P36">
            <v>100007</v>
          </cell>
        </row>
        <row r="37">
          <cell r="B37" t="str">
            <v>香港海伊發展有限公司</v>
          </cell>
          <cell r="C37" t="str">
            <v>HK HAPPINESS DEVELOPMENT LIMITED</v>
          </cell>
          <cell r="D37" t="str">
            <v>王芳</v>
          </cell>
          <cell r="E37">
            <v>13502852944</v>
          </cell>
          <cell r="F37" t="str">
            <v>0755-26868976</v>
          </cell>
        </row>
        <row r="37">
          <cell r="H37" t="str">
            <v>long_haiyi@163.com </v>
          </cell>
          <cell r="I37">
            <v>400001655</v>
          </cell>
        </row>
        <row r="38">
          <cell r="B38" t="str">
            <v>信德海天龙贸易及工程有限公司</v>
          </cell>
          <cell r="C38" t="str">
            <v>Shun Tak Hoi Tin Lung Trading And Engineering Ltd.</v>
          </cell>
          <cell r="D38" t="str">
            <v>吴家业</v>
          </cell>
          <cell r="E38">
            <v>13823390877</v>
          </cell>
          <cell r="F38" t="str">
            <v>0755-26826832</v>
          </cell>
          <cell r="G38" t="str">
            <v>0755-26826692</v>
          </cell>
        </row>
        <row r="38">
          <cell r="I38">
            <v>300020410</v>
          </cell>
          <cell r="J38" t="str">
            <v>吴飞</v>
          </cell>
          <cell r="K38">
            <v>1000</v>
          </cell>
          <cell r="L38">
            <v>36526</v>
          </cell>
        </row>
        <row r="38">
          <cell r="N38" t="str">
            <v>经营项目包括专用油田阀门、吊装器械、潜水泵、安全用品、机械传动配件、机械密封件、电动和气动系列产品、液压管线系统、船用电器及空调制冷设备、厨房设备等。工程方面包括机械加工、钢结构工程、海上电器工程和维修、厨房工程。</v>
          </cell>
          <cell r="O38" t="str">
            <v>深圳市蛇口工业区雷公岭五栋101</v>
          </cell>
          <cell r="P38">
            <v>518067</v>
          </cell>
        </row>
        <row r="39">
          <cell r="B39" t="str">
            <v>中国近海石油服务（香港）有限公司</v>
          </cell>
          <cell r="C39" t="str">
            <v>CHINA OCEAN OILFIELDS SERVICES (HONG KONG) LIMITED</v>
          </cell>
          <cell r="D39" t="str">
            <v>徐斌/王薇薇</v>
          </cell>
        </row>
        <row r="39">
          <cell r="F39" t="str">
            <v>022-25803530</v>
          </cell>
          <cell r="G39" t="str">
            <v>022-25803315</v>
          </cell>
          <cell r="H39" t="str">
            <v>xubin@coos.com.hk</v>
          </cell>
          <cell r="I39">
            <v>100000197</v>
          </cell>
        </row>
        <row r="39">
          <cell r="L39" t="str">
            <v>1982.04.02</v>
          </cell>
          <cell r="M39" t="str">
            <v>香港湾仔告士打道39号,夏愨大厦25楼2507室</v>
          </cell>
          <cell r="N39" t="str">
            <v>钻具、锚链、压缩机、柴油机配件（瓦西兰）、通用产品等</v>
          </cell>
          <cell r="O39" t="str">
            <v>天津经济技术开发区第三大街16号泰达中心酒店2004房间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明细"/>
      <sheetName val="供应商审批"/>
      <sheetName val="供应商"/>
      <sheetName val="询1"/>
      <sheetName val="询2"/>
      <sheetName val="询3"/>
      <sheetName val="询价"/>
      <sheetName val="订货审批"/>
      <sheetName val="附件"/>
      <sheetName val="订单"/>
      <sheetName val="合同审核"/>
      <sheetName val="验收单"/>
      <sheetName val="验收报告"/>
      <sheetName val="验收明细"/>
      <sheetName val="验收申请"/>
      <sheetName val="独家"/>
      <sheetName val="谈判"/>
      <sheetName val="合理性"/>
      <sheetName val="招1"/>
      <sheetName val="招2"/>
      <sheetName val="招3"/>
      <sheetName val="招标"/>
      <sheetName val="技术标"/>
      <sheetName val="商务评比"/>
      <sheetName val="开标申请"/>
      <sheetName val="价格标"/>
      <sheetName val="价格评比"/>
      <sheetName val="评标"/>
      <sheetName val="商务(含价格)"/>
      <sheetName val="技术标开标"/>
      <sheetName val="价格开标记录"/>
      <sheetName val="谈判记录"/>
      <sheetName val="合理性说明"/>
      <sheetName val="评标审批"/>
      <sheetName val="独家说明"/>
      <sheetName val="商务(含价格)评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米森泵"/>
      <sheetName val="泥浆泵"/>
      <sheetName val="气动绞车"/>
      <sheetName val="钻井绞车"/>
      <sheetName val="旋扣钳"/>
      <sheetName val="2&quot;高压闸板阀"/>
      <sheetName val="除泥器"/>
      <sheetName val="除气器"/>
      <sheetName val="吊车"/>
      <sheetName val="吊笼单独采购"/>
      <sheetName val="顶驱"/>
      <sheetName val="钻井大绳单独采购"/>
      <sheetName val="设备清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米森泵"/>
      <sheetName val="泥浆泵"/>
      <sheetName val="气动绞车"/>
      <sheetName val="钻井绞车"/>
      <sheetName val="旋扣钳"/>
      <sheetName val="2&quot;高压闸板阀"/>
      <sheetName val="除泥器"/>
      <sheetName val="除气器"/>
      <sheetName val="吊车"/>
      <sheetName val="吊笼单独采购"/>
      <sheetName val="顶驱"/>
      <sheetName val="钻井大绳单独采购"/>
      <sheetName val="设备清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zhongwh@cosl.com.cn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6"/>
  <sheetViews>
    <sheetView showZeros="0" workbookViewId="0">
      <pane ySplit="1" topLeftCell="A2" activePane="bottomLeft" state="frozen"/>
      <selection/>
      <selection pane="bottomLeft" activeCell="J11" sqref="J11"/>
    </sheetView>
  </sheetViews>
  <sheetFormatPr defaultColWidth="9" defaultRowHeight="12.75" outlineLevelCol="5"/>
  <cols>
    <col min="1" max="1" width="6" style="41" customWidth="1"/>
    <col min="2" max="2" width="7.75" style="41" customWidth="1"/>
    <col min="3" max="3" width="13.625" style="41" customWidth="1"/>
    <col min="4" max="4" width="18.5" style="41" customWidth="1"/>
    <col min="5" max="5" width="14.625" style="41" customWidth="1"/>
    <col min="6" max="6" width="18.75" style="41" customWidth="1"/>
    <col min="7" max="16384" width="9" style="41"/>
  </cols>
  <sheetData>
    <row r="1" ht="74.25" customHeight="1" spans="1:6">
      <c r="A1" s="42"/>
      <c r="B1" s="43"/>
      <c r="C1" s="44" t="s">
        <v>0</v>
      </c>
      <c r="D1" s="45"/>
      <c r="E1" s="45"/>
      <c r="F1" s="45"/>
    </row>
    <row r="2" ht="25.5" spans="1:6">
      <c r="A2" s="46" t="s">
        <v>1</v>
      </c>
      <c r="B2" s="46"/>
      <c r="C2" s="46"/>
      <c r="D2" s="46"/>
      <c r="E2" s="46"/>
      <c r="F2" s="46"/>
    </row>
    <row r="3" s="37" customFormat="1" ht="18" customHeight="1" spans="1:6">
      <c r="A3" s="47" t="s">
        <v>2</v>
      </c>
      <c r="B3" s="47"/>
      <c r="C3" s="47"/>
      <c r="D3" s="47"/>
      <c r="E3" s="47" t="s">
        <v>3</v>
      </c>
      <c r="F3" s="48" t="s">
        <v>4</v>
      </c>
    </row>
    <row r="4" s="37" customFormat="1" ht="18" customHeight="1" spans="1:6">
      <c r="A4" s="47" t="s">
        <v>5</v>
      </c>
      <c r="B4" s="47"/>
      <c r="C4" s="47" t="str">
        <f>IF(ISNA(VLOOKUP($C$3,[1]供应商!$B$2:$X$101,3,FALSE)),"",VLOOKUP($C$3,[1]供应商!$B$2:$X$101,3,FALSE))</f>
        <v/>
      </c>
      <c r="D4" s="47" t="s">
        <v>6</v>
      </c>
      <c r="E4" s="47" t="s">
        <v>7</v>
      </c>
      <c r="F4" s="48" t="str">
        <f>IF(ISNA(VLOOKUP($C$3,[1]供应商!$B$2:$X$101,6,FALSE)),"",VLOOKUP($C$3,[1]供应商!$B$2:$X$101,6,FALSE))</f>
        <v/>
      </c>
    </row>
    <row r="5" s="37" customFormat="1" ht="18" customHeight="1" spans="1:6">
      <c r="A5" s="47" t="s">
        <v>8</v>
      </c>
      <c r="B5" s="47"/>
      <c r="C5" s="49" t="s">
        <v>9</v>
      </c>
      <c r="D5" s="47" t="s">
        <v>6</v>
      </c>
      <c r="E5" s="47" t="s">
        <v>10</v>
      </c>
      <c r="F5" s="48" t="str">
        <f>IF(ISNA(VLOOKUP($C$3,[1]供应商!$B$2:$X$101,4,FALSE)),"",VLOOKUP($C$3,[1]供应商!$B$2:$X$101,4,FALSE))</f>
        <v/>
      </c>
    </row>
    <row r="6" s="37" customFormat="1" ht="18" customHeight="1" spans="1:6">
      <c r="A6" s="47" t="s">
        <v>11</v>
      </c>
      <c r="B6" s="47"/>
      <c r="C6" s="50" t="s">
        <v>12</v>
      </c>
      <c r="D6" s="50"/>
      <c r="E6" s="47" t="s">
        <v>13</v>
      </c>
      <c r="F6" s="51" t="str">
        <f>'ATT LIST'!E1</f>
        <v>S25F028</v>
      </c>
    </row>
    <row r="7" s="37" customFormat="1" ht="18" customHeight="1" spans="1:6">
      <c r="A7" s="47" t="s">
        <v>14</v>
      </c>
      <c r="B7" s="47"/>
      <c r="C7" s="52">
        <v>4</v>
      </c>
      <c r="D7" s="48" t="s">
        <v>15</v>
      </c>
      <c r="E7" s="47" t="s">
        <v>16</v>
      </c>
      <c r="F7" s="53">
        <v>45841</v>
      </c>
    </row>
    <row r="8" spans="2:6">
      <c r="B8" s="54"/>
      <c r="C8" s="54"/>
      <c r="D8" s="54"/>
      <c r="E8" s="54"/>
      <c r="F8" s="54"/>
    </row>
    <row r="9" s="38" customFormat="1" ht="25.5" customHeight="1" spans="1:6">
      <c r="A9" s="55" t="s">
        <v>17</v>
      </c>
      <c r="B9" s="55"/>
      <c r="C9" s="55"/>
      <c r="D9" s="55"/>
      <c r="E9" s="55"/>
      <c r="F9" s="55"/>
    </row>
    <row r="10" s="38" customFormat="1" ht="18" customHeight="1" spans="1:2">
      <c r="A10" s="56" t="s">
        <v>18</v>
      </c>
      <c r="B10" s="56"/>
    </row>
    <row r="11" s="38" customFormat="1" ht="50.1" customHeight="1" spans="1:6">
      <c r="A11" s="57" t="s">
        <v>19</v>
      </c>
      <c r="B11" s="57"/>
      <c r="C11" s="57"/>
      <c r="D11" s="57"/>
      <c r="E11" s="57"/>
      <c r="F11" s="57"/>
    </row>
    <row r="12" s="38" customFormat="1" ht="17.25" customHeight="1" spans="1:6">
      <c r="A12" s="38" t="s">
        <v>20</v>
      </c>
      <c r="B12" s="58" t="s">
        <v>21</v>
      </c>
      <c r="C12" s="58"/>
      <c r="D12" s="58"/>
      <c r="E12" s="58"/>
      <c r="F12" s="58"/>
    </row>
    <row r="13" s="38" customFormat="1" ht="15.75" customHeight="1" spans="1:6">
      <c r="A13" s="38" t="s">
        <v>22</v>
      </c>
      <c r="B13" s="59" t="s">
        <v>23</v>
      </c>
      <c r="C13" s="59"/>
      <c r="D13" s="59"/>
      <c r="E13" s="59"/>
      <c r="F13" s="59"/>
    </row>
    <row r="14" s="38" customFormat="1" ht="33" customHeight="1" spans="1:6">
      <c r="A14" s="38" t="s">
        <v>24</v>
      </c>
      <c r="B14" s="60" t="s">
        <v>25</v>
      </c>
      <c r="C14" s="61"/>
      <c r="D14" s="61"/>
      <c r="E14" s="61"/>
      <c r="F14" s="61"/>
    </row>
    <row r="15" s="38" customFormat="1" ht="15" spans="1:6">
      <c r="A15" s="38" t="s">
        <v>26</v>
      </c>
      <c r="B15" s="62" t="s">
        <v>27</v>
      </c>
      <c r="C15" s="59"/>
      <c r="D15" s="59"/>
      <c r="E15" s="59"/>
      <c r="F15" s="59"/>
    </row>
    <row r="16" s="38" customFormat="1" ht="15" spans="1:6">
      <c r="A16" s="38" t="s">
        <v>28</v>
      </c>
      <c r="B16" s="62" t="s">
        <v>29</v>
      </c>
      <c r="C16" s="59"/>
      <c r="D16" s="59"/>
      <c r="E16" s="59"/>
      <c r="F16" s="59"/>
    </row>
    <row r="17" s="38" customFormat="1" ht="15" spans="1:6">
      <c r="A17" s="38" t="s">
        <v>30</v>
      </c>
      <c r="B17" s="63" t="s">
        <v>31</v>
      </c>
      <c r="C17" s="64"/>
      <c r="D17" s="64"/>
      <c r="E17" s="64"/>
      <c r="F17" s="64"/>
    </row>
    <row r="18" s="38" customFormat="1" ht="44" customHeight="1" spans="2:6">
      <c r="B18" s="61" t="s">
        <v>32</v>
      </c>
      <c r="C18" s="60"/>
      <c r="D18" s="60"/>
      <c r="E18" s="60"/>
      <c r="F18" s="60"/>
    </row>
    <row r="19" s="38" customFormat="1" ht="18" customHeight="1" spans="1:6">
      <c r="A19" s="65" t="s">
        <v>33</v>
      </c>
      <c r="B19" s="61" t="s">
        <v>34</v>
      </c>
      <c r="C19" s="61"/>
      <c r="D19" s="61"/>
      <c r="E19" s="61"/>
      <c r="F19" s="61"/>
    </row>
    <row r="20" s="38" customFormat="1" ht="18" customHeight="1" spans="1:6">
      <c r="A20" s="65" t="s">
        <v>35</v>
      </c>
      <c r="B20" s="59" t="s">
        <v>36</v>
      </c>
      <c r="C20" s="59"/>
      <c r="D20" s="59"/>
      <c r="E20" s="59"/>
      <c r="F20" s="59"/>
    </row>
    <row r="21" s="38" customFormat="1" ht="18" customHeight="1" spans="1:6">
      <c r="A21" s="65" t="s">
        <v>37</v>
      </c>
      <c r="B21" s="66" t="s">
        <v>38</v>
      </c>
      <c r="C21" s="59"/>
      <c r="D21" s="41"/>
      <c r="E21" s="59"/>
      <c r="F21" s="59"/>
    </row>
    <row r="22" s="38" customFormat="1" ht="18" customHeight="1" spans="1:6">
      <c r="A22" s="65" t="s">
        <v>39</v>
      </c>
      <c r="B22" s="59" t="s">
        <v>40</v>
      </c>
      <c r="C22" s="59"/>
      <c r="D22" s="59"/>
      <c r="E22" s="59"/>
      <c r="F22" s="59"/>
    </row>
    <row r="23" s="38" customFormat="1" ht="18" customHeight="1" spans="1:6">
      <c r="A23" s="65" t="s">
        <v>41</v>
      </c>
      <c r="B23" s="59" t="s">
        <v>42</v>
      </c>
      <c r="C23" s="59"/>
      <c r="D23" s="59"/>
      <c r="E23" s="59"/>
      <c r="F23" s="59"/>
    </row>
    <row r="24" s="38" customFormat="1" ht="18" customHeight="1" spans="1:6">
      <c r="A24" s="65"/>
      <c r="B24" s="67"/>
      <c r="C24" s="67"/>
      <c r="D24" s="67"/>
      <c r="E24" s="67"/>
      <c r="F24" s="67"/>
    </row>
    <row r="25" s="38" customFormat="1" ht="18" customHeight="1"/>
    <row r="26" s="38" customFormat="1" ht="18" customHeight="1"/>
    <row r="27" s="38" customFormat="1" ht="18" customHeight="1" spans="1:6">
      <c r="A27" s="67"/>
      <c r="B27" s="67"/>
      <c r="C27" s="67"/>
      <c r="D27" s="67"/>
      <c r="E27" s="67"/>
      <c r="F27" s="67"/>
    </row>
    <row r="28" s="38" customFormat="1" ht="18" customHeight="1" spans="1:6">
      <c r="A28" s="67" t="s">
        <v>43</v>
      </c>
      <c r="B28" s="67"/>
      <c r="C28" s="67"/>
      <c r="D28" s="67"/>
      <c r="E28" s="67"/>
      <c r="F28" s="67"/>
    </row>
    <row r="29" s="39" customFormat="1" ht="18" customHeight="1" spans="1:6">
      <c r="A29" s="38" t="s">
        <v>44</v>
      </c>
      <c r="B29" s="38"/>
      <c r="C29" s="38"/>
      <c r="D29" s="38"/>
      <c r="E29" s="38"/>
      <c r="F29" s="38"/>
    </row>
    <row r="30" s="39" customFormat="1"/>
    <row r="31" s="39" customFormat="1"/>
    <row r="32" s="39" customFormat="1"/>
    <row r="33" s="40" customFormat="1"/>
    <row r="34" s="40" customFormat="1"/>
    <row r="35" s="40" customFormat="1"/>
    <row r="36" s="40" customFormat="1"/>
  </sheetData>
  <mergeCells count="25">
    <mergeCell ref="C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A9:F9"/>
    <mergeCell ref="A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2:F22"/>
    <mergeCell ref="B23:F23"/>
    <mergeCell ref="B24:F24"/>
  </mergeCells>
  <hyperlinks>
    <hyperlink ref="C5" r:id="rId2" display="zhongwh@cosl.com.cn"/>
  </hyperlink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4"/>
  <sheetViews>
    <sheetView showGridLines="0" tabSelected="1" topLeftCell="A31" workbookViewId="0">
      <selection activeCell="L38" sqref="L38"/>
    </sheetView>
  </sheetViews>
  <sheetFormatPr defaultColWidth="9" defaultRowHeight="15.75" outlineLevelCol="7"/>
  <cols>
    <col min="1" max="1" width="4.125" style="1" customWidth="1"/>
    <col min="2" max="2" width="9.75" style="1" customWidth="1"/>
    <col min="3" max="3" width="16.5" style="2" customWidth="1"/>
    <col min="4" max="4" width="12.625" style="2" customWidth="1"/>
    <col min="5" max="5" width="13" style="2" customWidth="1"/>
    <col min="6" max="6" width="6.625" style="3" customWidth="1"/>
    <col min="7" max="7" width="6.375" style="1" customWidth="1"/>
    <col min="8" max="8" width="16.125" style="1" customWidth="1"/>
    <col min="9" max="16384" width="9" style="3"/>
  </cols>
  <sheetData>
    <row r="1" ht="31.5" customHeight="1" spans="1:8">
      <c r="A1" s="4" t="s">
        <v>45</v>
      </c>
      <c r="B1" s="4"/>
      <c r="C1" s="5" t="s">
        <v>46</v>
      </c>
      <c r="D1" s="5"/>
      <c r="E1" s="6" t="s">
        <v>47</v>
      </c>
      <c r="F1" s="7"/>
      <c r="G1" s="8"/>
      <c r="H1" s="8"/>
    </row>
    <row r="2" ht="5" customHeight="1"/>
    <row r="3" ht="40" customHeight="1" spans="1:8">
      <c r="A3" s="9" t="s">
        <v>48</v>
      </c>
      <c r="B3" s="10" t="s">
        <v>49</v>
      </c>
      <c r="C3" s="10" t="s">
        <v>50</v>
      </c>
      <c r="D3" s="11"/>
      <c r="E3" s="11" t="s">
        <v>51</v>
      </c>
      <c r="F3" s="12" t="s">
        <v>52</v>
      </c>
      <c r="G3" s="12" t="s">
        <v>53</v>
      </c>
      <c r="H3" s="12" t="s">
        <v>54</v>
      </c>
    </row>
    <row r="4" ht="27" customHeight="1" spans="1:8">
      <c r="A4" s="13"/>
      <c r="B4" s="14" t="s">
        <v>55</v>
      </c>
      <c r="C4" s="14"/>
      <c r="D4" s="14"/>
      <c r="E4" s="14"/>
      <c r="F4" s="14"/>
      <c r="G4" s="14"/>
      <c r="H4" s="15"/>
    </row>
    <row r="5" ht="22" customHeight="1" spans="1:8">
      <c r="A5" s="16"/>
      <c r="B5" s="17" t="s">
        <v>56</v>
      </c>
      <c r="C5" s="17"/>
      <c r="D5" s="17"/>
      <c r="E5" s="17"/>
      <c r="F5" s="17"/>
      <c r="G5" s="17"/>
      <c r="H5" s="18"/>
    </row>
    <row r="6" ht="50" customHeight="1" spans="1:8">
      <c r="A6" s="19">
        <v>1</v>
      </c>
      <c r="B6" s="19">
        <v>84007502</v>
      </c>
      <c r="C6" s="20" t="s">
        <v>57</v>
      </c>
      <c r="D6" s="19" t="s">
        <v>58</v>
      </c>
      <c r="E6" s="19">
        <v>623</v>
      </c>
      <c r="F6" s="21">
        <v>5</v>
      </c>
      <c r="G6" s="21" t="s">
        <v>59</v>
      </c>
      <c r="H6" s="20" t="s">
        <v>60</v>
      </c>
    </row>
    <row r="7" ht="22" customHeight="1" spans="1:8">
      <c r="A7" s="19">
        <v>2</v>
      </c>
      <c r="B7" s="19">
        <v>84007500</v>
      </c>
      <c r="C7" s="22" t="s">
        <v>61</v>
      </c>
      <c r="D7" s="19" t="s">
        <v>62</v>
      </c>
      <c r="E7" s="19">
        <v>617</v>
      </c>
      <c r="F7" s="21">
        <v>5</v>
      </c>
      <c r="G7" s="21" t="s">
        <v>59</v>
      </c>
      <c r="H7" s="20" t="s">
        <v>63</v>
      </c>
    </row>
    <row r="8" ht="22.5" spans="1:8">
      <c r="A8" s="19">
        <v>3</v>
      </c>
      <c r="B8" s="19">
        <v>84007494</v>
      </c>
      <c r="C8" s="22" t="s">
        <v>64</v>
      </c>
      <c r="D8" s="19" t="s">
        <v>62</v>
      </c>
      <c r="E8" s="19">
        <v>619</v>
      </c>
      <c r="F8" s="21">
        <v>5</v>
      </c>
      <c r="G8" s="21" t="s">
        <v>59</v>
      </c>
      <c r="H8" s="20" t="s">
        <v>65</v>
      </c>
    </row>
    <row r="9" ht="22.5" spans="1:8">
      <c r="A9" s="19">
        <v>4</v>
      </c>
      <c r="B9" s="19">
        <v>84007495</v>
      </c>
      <c r="C9" s="20" t="s">
        <v>66</v>
      </c>
      <c r="D9" s="19" t="s">
        <v>67</v>
      </c>
      <c r="E9" s="19">
        <v>335</v>
      </c>
      <c r="F9" s="21">
        <v>5</v>
      </c>
      <c r="G9" s="21" t="s">
        <v>59</v>
      </c>
      <c r="H9" s="20" t="s">
        <v>68</v>
      </c>
    </row>
    <row r="10" ht="22.5" spans="1:8">
      <c r="A10" s="19">
        <v>5</v>
      </c>
      <c r="B10" s="19">
        <v>84007496</v>
      </c>
      <c r="C10" s="20" t="s">
        <v>69</v>
      </c>
      <c r="D10" s="19" t="s">
        <v>70</v>
      </c>
      <c r="E10" s="19">
        <v>321</v>
      </c>
      <c r="F10" s="21">
        <v>5</v>
      </c>
      <c r="G10" s="21" t="s">
        <v>59</v>
      </c>
      <c r="H10" s="20" t="s">
        <v>71</v>
      </c>
    </row>
    <row r="11" ht="22.5" spans="1:8">
      <c r="A11" s="19">
        <v>6</v>
      </c>
      <c r="B11" s="19">
        <v>84007497</v>
      </c>
      <c r="C11" s="20" t="s">
        <v>72</v>
      </c>
      <c r="D11" s="19" t="s">
        <v>73</v>
      </c>
      <c r="E11" s="19">
        <v>323</v>
      </c>
      <c r="F11" s="21">
        <v>5</v>
      </c>
      <c r="G11" s="21" t="s">
        <v>59</v>
      </c>
      <c r="H11" s="20" t="s">
        <v>74</v>
      </c>
    </row>
    <row r="12" ht="22.5" spans="1:8">
      <c r="A12" s="19">
        <v>7</v>
      </c>
      <c r="B12" s="19">
        <v>84007490</v>
      </c>
      <c r="C12" s="20" t="s">
        <v>75</v>
      </c>
      <c r="D12" s="19" t="s">
        <v>67</v>
      </c>
      <c r="E12" s="19">
        <v>334</v>
      </c>
      <c r="F12" s="21">
        <v>5</v>
      </c>
      <c r="G12" s="21" t="s">
        <v>59</v>
      </c>
      <c r="H12" s="20" t="s">
        <v>76</v>
      </c>
    </row>
    <row r="13" ht="22.5" spans="1:8">
      <c r="A13" s="19">
        <v>8</v>
      </c>
      <c r="B13" s="19">
        <v>84007498</v>
      </c>
      <c r="C13" s="20" t="s">
        <v>77</v>
      </c>
      <c r="D13" s="19" t="s">
        <v>78</v>
      </c>
      <c r="E13" s="19">
        <v>320</v>
      </c>
      <c r="F13" s="21">
        <v>5</v>
      </c>
      <c r="G13" s="21" t="s">
        <v>59</v>
      </c>
      <c r="H13" s="20" t="s">
        <v>79</v>
      </c>
    </row>
    <row r="14" ht="22.5" spans="1:8">
      <c r="A14" s="19">
        <v>9</v>
      </c>
      <c r="B14" s="19">
        <v>84007499</v>
      </c>
      <c r="C14" s="20" t="s">
        <v>80</v>
      </c>
      <c r="D14" s="19" t="s">
        <v>81</v>
      </c>
      <c r="E14" s="19">
        <v>322</v>
      </c>
      <c r="F14" s="21">
        <v>5</v>
      </c>
      <c r="G14" s="21" t="s">
        <v>59</v>
      </c>
      <c r="H14" s="20" t="s">
        <v>82</v>
      </c>
    </row>
    <row r="15" ht="22.5" spans="1:8">
      <c r="A15" s="19">
        <v>10</v>
      </c>
      <c r="B15" s="19">
        <v>84007493</v>
      </c>
      <c r="C15" s="20" t="s">
        <v>83</v>
      </c>
      <c r="D15" s="19" t="s">
        <v>84</v>
      </c>
      <c r="E15" s="19">
        <v>353</v>
      </c>
      <c r="F15" s="21">
        <v>1</v>
      </c>
      <c r="G15" s="21" t="s">
        <v>59</v>
      </c>
      <c r="H15" s="20" t="s">
        <v>85</v>
      </c>
    </row>
    <row r="16" ht="33.75" spans="1:8">
      <c r="A16" s="19">
        <v>11</v>
      </c>
      <c r="B16" s="19">
        <v>84007492</v>
      </c>
      <c r="C16" s="20" t="s">
        <v>86</v>
      </c>
      <c r="D16" s="19" t="s">
        <v>87</v>
      </c>
      <c r="E16" s="19">
        <v>601</v>
      </c>
      <c r="F16" s="21">
        <v>11</v>
      </c>
      <c r="G16" s="21" t="s">
        <v>59</v>
      </c>
      <c r="H16" s="20" t="s">
        <v>88</v>
      </c>
    </row>
    <row r="17" ht="33.75" spans="1:8">
      <c r="A17" s="19">
        <v>12</v>
      </c>
      <c r="B17" s="19">
        <v>84007491</v>
      </c>
      <c r="C17" s="20" t="s">
        <v>89</v>
      </c>
      <c r="D17" s="19" t="s">
        <v>62</v>
      </c>
      <c r="E17" s="19">
        <v>622</v>
      </c>
      <c r="F17" s="21">
        <v>5</v>
      </c>
      <c r="G17" s="21" t="s">
        <v>59</v>
      </c>
      <c r="H17" s="20" t="s">
        <v>90</v>
      </c>
    </row>
    <row r="18" ht="33.75" spans="1:8">
      <c r="A18" s="19">
        <v>13</v>
      </c>
      <c r="B18" s="19">
        <v>84902177</v>
      </c>
      <c r="C18" s="20" t="s">
        <v>91</v>
      </c>
      <c r="D18" s="23" t="s">
        <v>92</v>
      </c>
      <c r="E18" s="19">
        <v>122</v>
      </c>
      <c r="F18" s="21">
        <v>2</v>
      </c>
      <c r="G18" s="21" t="s">
        <v>59</v>
      </c>
      <c r="H18" s="20" t="s">
        <v>93</v>
      </c>
    </row>
    <row r="19" ht="21" customHeight="1" spans="1:8">
      <c r="A19" s="13"/>
      <c r="B19" s="14" t="s">
        <v>94</v>
      </c>
      <c r="C19" s="14"/>
      <c r="D19" s="14"/>
      <c r="E19" s="14"/>
      <c r="F19" s="14"/>
      <c r="G19" s="14"/>
      <c r="H19" s="15"/>
    </row>
    <row r="20" ht="24" customHeight="1" spans="1:8">
      <c r="A20" s="16"/>
      <c r="B20" s="17" t="s">
        <v>95</v>
      </c>
      <c r="C20" s="17"/>
      <c r="D20" s="17"/>
      <c r="E20" s="17"/>
      <c r="F20" s="17"/>
      <c r="G20" s="17"/>
      <c r="H20" s="18"/>
    </row>
    <row r="21" ht="38.25" spans="1:8">
      <c r="A21" s="19">
        <v>14</v>
      </c>
      <c r="B21" s="19">
        <v>84948658</v>
      </c>
      <c r="C21" s="19" t="s">
        <v>96</v>
      </c>
      <c r="D21" s="19" t="s">
        <v>97</v>
      </c>
      <c r="E21" s="19" t="s">
        <v>98</v>
      </c>
      <c r="F21" s="19">
        <v>12</v>
      </c>
      <c r="G21" s="19" t="s">
        <v>59</v>
      </c>
      <c r="H21" s="19"/>
    </row>
    <row r="22" ht="38.25" spans="1:8">
      <c r="A22" s="19">
        <v>15</v>
      </c>
      <c r="B22" s="19">
        <v>84948659</v>
      </c>
      <c r="C22" s="19" t="s">
        <v>99</v>
      </c>
      <c r="D22" s="19" t="s">
        <v>97</v>
      </c>
      <c r="E22" s="19" t="s">
        <v>100</v>
      </c>
      <c r="F22" s="19">
        <v>6</v>
      </c>
      <c r="G22" s="19" t="s">
        <v>59</v>
      </c>
      <c r="H22" s="19" t="s">
        <v>101</v>
      </c>
    </row>
    <row r="23" ht="25.5" spans="1:8">
      <c r="A23" s="19">
        <v>16</v>
      </c>
      <c r="B23" s="19">
        <v>84948660</v>
      </c>
      <c r="C23" s="19" t="s">
        <v>102</v>
      </c>
      <c r="D23" s="19" t="s">
        <v>97</v>
      </c>
      <c r="E23" s="19" t="s">
        <v>103</v>
      </c>
      <c r="F23" s="19">
        <v>12</v>
      </c>
      <c r="G23" s="19" t="s">
        <v>59</v>
      </c>
      <c r="H23" s="19" t="s">
        <v>104</v>
      </c>
    </row>
    <row r="24" ht="25.5" spans="1:8">
      <c r="A24" s="19">
        <v>17</v>
      </c>
      <c r="B24" s="19">
        <v>84948661</v>
      </c>
      <c r="C24" s="19" t="s">
        <v>105</v>
      </c>
      <c r="D24" s="19" t="s">
        <v>97</v>
      </c>
      <c r="E24" s="19" t="s">
        <v>106</v>
      </c>
      <c r="F24" s="19">
        <v>6</v>
      </c>
      <c r="G24" s="19" t="s">
        <v>59</v>
      </c>
      <c r="H24" s="19" t="s">
        <v>104</v>
      </c>
    </row>
    <row r="25" ht="25.5" spans="1:8">
      <c r="A25" s="19">
        <v>18</v>
      </c>
      <c r="B25" s="19">
        <v>84948662</v>
      </c>
      <c r="C25" s="19" t="s">
        <v>107</v>
      </c>
      <c r="D25" s="19" t="s">
        <v>97</v>
      </c>
      <c r="E25" s="19" t="s">
        <v>108</v>
      </c>
      <c r="F25" s="19">
        <v>18</v>
      </c>
      <c r="G25" s="19" t="s">
        <v>59</v>
      </c>
      <c r="H25" s="19" t="s">
        <v>104</v>
      </c>
    </row>
    <row r="26" ht="25.5" spans="1:8">
      <c r="A26" s="19">
        <v>19</v>
      </c>
      <c r="B26" s="19">
        <v>84948663</v>
      </c>
      <c r="C26" s="19" t="s">
        <v>109</v>
      </c>
      <c r="D26" s="19" t="s">
        <v>97</v>
      </c>
      <c r="E26" s="19" t="s">
        <v>110</v>
      </c>
      <c r="F26" s="19">
        <v>12</v>
      </c>
      <c r="G26" s="19" t="s">
        <v>59</v>
      </c>
      <c r="H26" s="19" t="s">
        <v>104</v>
      </c>
    </row>
    <row r="27" ht="38.25" spans="1:8">
      <c r="A27" s="19">
        <v>20</v>
      </c>
      <c r="B27" s="19">
        <v>84948664</v>
      </c>
      <c r="C27" s="19" t="s">
        <v>111</v>
      </c>
      <c r="D27" s="19" t="s">
        <v>97</v>
      </c>
      <c r="E27" s="19" t="s">
        <v>112</v>
      </c>
      <c r="F27" s="19">
        <v>12</v>
      </c>
      <c r="G27" s="19" t="s">
        <v>59</v>
      </c>
      <c r="H27" s="19" t="s">
        <v>101</v>
      </c>
    </row>
    <row r="28" ht="25.5" spans="1:8">
      <c r="A28" s="19">
        <v>21</v>
      </c>
      <c r="B28" s="19">
        <v>84948665</v>
      </c>
      <c r="C28" s="19" t="s">
        <v>113</v>
      </c>
      <c r="D28" s="19" t="s">
        <v>97</v>
      </c>
      <c r="E28" s="19" t="s">
        <v>114</v>
      </c>
      <c r="F28" s="19">
        <v>6</v>
      </c>
      <c r="G28" s="19" t="s">
        <v>59</v>
      </c>
      <c r="H28" s="19"/>
    </row>
    <row r="29" ht="25.5" spans="1:8">
      <c r="A29" s="19">
        <v>22</v>
      </c>
      <c r="B29" s="19">
        <v>84948666</v>
      </c>
      <c r="C29" s="19" t="s">
        <v>115</v>
      </c>
      <c r="D29" s="19" t="s">
        <v>97</v>
      </c>
      <c r="E29" s="19" t="s">
        <v>116</v>
      </c>
      <c r="F29" s="19">
        <v>6</v>
      </c>
      <c r="G29" s="19" t="s">
        <v>59</v>
      </c>
      <c r="H29" s="19"/>
    </row>
    <row r="30" ht="25.5" spans="1:8">
      <c r="A30" s="19">
        <v>23</v>
      </c>
      <c r="B30" s="19">
        <v>84948667</v>
      </c>
      <c r="C30" s="19" t="s">
        <v>117</v>
      </c>
      <c r="D30" s="19" t="s">
        <v>97</v>
      </c>
      <c r="E30" s="19" t="s">
        <v>118</v>
      </c>
      <c r="F30" s="19">
        <v>18</v>
      </c>
      <c r="G30" s="19" t="s">
        <v>59</v>
      </c>
      <c r="H30" s="19"/>
    </row>
    <row r="31" ht="19" customHeight="1" spans="1:8">
      <c r="A31" s="13"/>
      <c r="B31" s="14" t="s">
        <v>119</v>
      </c>
      <c r="C31" s="14"/>
      <c r="D31" s="14"/>
      <c r="E31" s="14"/>
      <c r="F31" s="14"/>
      <c r="G31" s="14"/>
      <c r="H31" s="15"/>
    </row>
    <row r="32" ht="22" customHeight="1" spans="1:8">
      <c r="A32" s="16"/>
      <c r="B32" s="17" t="s">
        <v>120</v>
      </c>
      <c r="C32" s="17"/>
      <c r="D32" s="17"/>
      <c r="E32" s="17"/>
      <c r="F32" s="17"/>
      <c r="G32" s="17"/>
      <c r="H32" s="18"/>
    </row>
    <row r="33" ht="35.25" spans="1:8">
      <c r="A33" s="21">
        <v>24</v>
      </c>
      <c r="B33" s="24">
        <v>84952600</v>
      </c>
      <c r="C33" s="25" t="s">
        <v>121</v>
      </c>
      <c r="D33" s="26" t="s">
        <v>122</v>
      </c>
      <c r="E33" s="27" t="s">
        <v>123</v>
      </c>
      <c r="F33" s="21">
        <v>1</v>
      </c>
      <c r="G33" s="19" t="s">
        <v>59</v>
      </c>
      <c r="H33" s="28" t="s">
        <v>124</v>
      </c>
    </row>
    <row r="34" ht="35.25" spans="1:8">
      <c r="A34" s="21">
        <v>25</v>
      </c>
      <c r="B34" s="24">
        <v>83515042</v>
      </c>
      <c r="C34" s="25" t="s">
        <v>125</v>
      </c>
      <c r="D34" s="26" t="s">
        <v>126</v>
      </c>
      <c r="E34" s="27" t="s">
        <v>127</v>
      </c>
      <c r="F34" s="21">
        <v>4</v>
      </c>
      <c r="G34" s="19" t="s">
        <v>59</v>
      </c>
      <c r="H34" s="28" t="s">
        <v>128</v>
      </c>
    </row>
    <row r="35" ht="35.25" spans="1:8">
      <c r="A35" s="21">
        <v>26</v>
      </c>
      <c r="B35" s="24">
        <v>84073891</v>
      </c>
      <c r="C35" s="25" t="s">
        <v>129</v>
      </c>
      <c r="D35" s="26" t="s">
        <v>130</v>
      </c>
      <c r="E35" s="27" t="s">
        <v>131</v>
      </c>
      <c r="F35" s="21">
        <v>1</v>
      </c>
      <c r="G35" s="19" t="s">
        <v>59</v>
      </c>
      <c r="H35" s="28" t="s">
        <v>132</v>
      </c>
    </row>
    <row r="36" ht="35.25" spans="1:8">
      <c r="A36" s="29">
        <v>27</v>
      </c>
      <c r="B36" s="30">
        <v>84437980</v>
      </c>
      <c r="C36" s="31" t="s">
        <v>133</v>
      </c>
      <c r="D36" s="32" t="s">
        <v>134</v>
      </c>
      <c r="E36" s="33" t="s">
        <v>135</v>
      </c>
      <c r="F36" s="29">
        <v>1</v>
      </c>
      <c r="G36" s="34" t="s">
        <v>59</v>
      </c>
      <c r="H36" s="35" t="s">
        <v>136</v>
      </c>
    </row>
    <row r="37" ht="35.25" spans="1:8">
      <c r="A37" s="21">
        <v>28</v>
      </c>
      <c r="B37" s="24">
        <v>83515043</v>
      </c>
      <c r="C37" s="25" t="s">
        <v>137</v>
      </c>
      <c r="D37" s="26" t="s">
        <v>138</v>
      </c>
      <c r="E37" s="27" t="s">
        <v>139</v>
      </c>
      <c r="F37" s="21">
        <v>1</v>
      </c>
      <c r="G37" s="19" t="s">
        <v>59</v>
      </c>
      <c r="H37" s="28" t="s">
        <v>140</v>
      </c>
    </row>
    <row r="38" ht="35.25" spans="1:8">
      <c r="A38" s="21">
        <v>29</v>
      </c>
      <c r="B38" s="24">
        <v>84952601</v>
      </c>
      <c r="C38" s="25" t="s">
        <v>141</v>
      </c>
      <c r="D38" s="26" t="s">
        <v>142</v>
      </c>
      <c r="E38" s="27" t="s">
        <v>143</v>
      </c>
      <c r="F38" s="21">
        <v>1</v>
      </c>
      <c r="G38" s="19" t="s">
        <v>59</v>
      </c>
      <c r="H38" s="28" t="s">
        <v>144</v>
      </c>
    </row>
    <row r="39" ht="35.25" spans="1:8">
      <c r="A39" s="21">
        <v>30</v>
      </c>
      <c r="B39" s="24">
        <v>84437979</v>
      </c>
      <c r="C39" s="36" t="s">
        <v>145</v>
      </c>
      <c r="D39" s="26" t="s">
        <v>146</v>
      </c>
      <c r="E39" s="27" t="s">
        <v>147</v>
      </c>
      <c r="F39" s="21">
        <v>2</v>
      </c>
      <c r="G39" s="19" t="s">
        <v>59</v>
      </c>
      <c r="H39" s="28" t="s">
        <v>148</v>
      </c>
    </row>
    <row r="40" ht="35.25" spans="1:8">
      <c r="A40" s="21">
        <v>31</v>
      </c>
      <c r="B40" s="24">
        <v>84952602</v>
      </c>
      <c r="C40" s="25" t="s">
        <v>149</v>
      </c>
      <c r="D40" s="26" t="s">
        <v>134</v>
      </c>
      <c r="E40" s="27" t="s">
        <v>150</v>
      </c>
      <c r="F40" s="21">
        <v>2</v>
      </c>
      <c r="G40" s="19" t="s">
        <v>59</v>
      </c>
      <c r="H40" s="28" t="s">
        <v>151</v>
      </c>
    </row>
    <row r="41" ht="35.25" spans="1:8">
      <c r="A41" s="21">
        <v>32</v>
      </c>
      <c r="B41" s="24">
        <v>84437981</v>
      </c>
      <c r="C41" s="36" t="s">
        <v>152</v>
      </c>
      <c r="D41" s="26" t="s">
        <v>153</v>
      </c>
      <c r="E41" s="27" t="s">
        <v>154</v>
      </c>
      <c r="F41" s="21">
        <v>1</v>
      </c>
      <c r="G41" s="19" t="s">
        <v>59</v>
      </c>
      <c r="H41" s="28" t="s">
        <v>155</v>
      </c>
    </row>
    <row r="42" ht="35.25" spans="1:8">
      <c r="A42" s="21">
        <v>33</v>
      </c>
      <c r="B42" s="24">
        <v>84437982</v>
      </c>
      <c r="C42" s="36" t="s">
        <v>156</v>
      </c>
      <c r="D42" s="26" t="s">
        <v>157</v>
      </c>
      <c r="E42" s="27" t="s">
        <v>158</v>
      </c>
      <c r="F42" s="21">
        <v>1</v>
      </c>
      <c r="G42" s="19" t="s">
        <v>59</v>
      </c>
      <c r="H42" s="28" t="s">
        <v>159</v>
      </c>
    </row>
    <row r="43" ht="35.25" spans="1:8">
      <c r="A43" s="21">
        <v>34</v>
      </c>
      <c r="B43" s="24">
        <v>84952547</v>
      </c>
      <c r="C43" s="25" t="s">
        <v>160</v>
      </c>
      <c r="D43" s="26" t="s">
        <v>161</v>
      </c>
      <c r="E43" s="27" t="s">
        <v>162</v>
      </c>
      <c r="F43" s="21">
        <v>1</v>
      </c>
      <c r="G43" s="19" t="s">
        <v>59</v>
      </c>
      <c r="H43" s="28" t="s">
        <v>163</v>
      </c>
    </row>
    <row r="44" ht="36" spans="1:8">
      <c r="A44" s="21">
        <v>35</v>
      </c>
      <c r="B44" s="24">
        <v>83882104</v>
      </c>
      <c r="C44" s="28" t="s">
        <v>164</v>
      </c>
      <c r="D44" s="26" t="s">
        <v>165</v>
      </c>
      <c r="E44" s="27" t="s">
        <v>166</v>
      </c>
      <c r="F44" s="21">
        <v>8</v>
      </c>
      <c r="G44" s="19" t="s">
        <v>59</v>
      </c>
      <c r="H44" s="28" t="s">
        <v>167</v>
      </c>
    </row>
  </sheetData>
  <sheetProtection selectLockedCells="1" formatCells="0" sort="0"/>
  <mergeCells count="8">
    <mergeCell ref="C1:D1"/>
    <mergeCell ref="C3:D3"/>
    <mergeCell ref="B4:H4"/>
    <mergeCell ref="B5:H5"/>
    <mergeCell ref="B19:H19"/>
    <mergeCell ref="B20:H20"/>
    <mergeCell ref="B31:H31"/>
    <mergeCell ref="B32:H32"/>
  </mergeCells>
  <conditionalFormatting sqref="B6">
    <cfRule type="duplicateValues" dxfId="0" priority="42"/>
  </conditionalFormatting>
  <conditionalFormatting sqref="E6">
    <cfRule type="duplicateValues" dxfId="0" priority="29"/>
  </conditionalFormatting>
  <conditionalFormatting sqref="B7">
    <cfRule type="duplicateValues" dxfId="0" priority="41"/>
  </conditionalFormatting>
  <conditionalFormatting sqref="E7">
    <cfRule type="duplicateValues" dxfId="0" priority="28"/>
  </conditionalFormatting>
  <conditionalFormatting sqref="B8">
    <cfRule type="duplicateValues" dxfId="0" priority="40"/>
  </conditionalFormatting>
  <conditionalFormatting sqref="E8">
    <cfRule type="duplicateValues" dxfId="0" priority="27"/>
  </conditionalFormatting>
  <conditionalFormatting sqref="B9">
    <cfRule type="duplicateValues" dxfId="0" priority="39"/>
  </conditionalFormatting>
  <conditionalFormatting sqref="E9">
    <cfRule type="duplicateValues" dxfId="0" priority="26"/>
  </conditionalFormatting>
  <conditionalFormatting sqref="B10">
    <cfRule type="duplicateValues" dxfId="0" priority="38"/>
  </conditionalFormatting>
  <conditionalFormatting sqref="E10">
    <cfRule type="duplicateValues" dxfId="0" priority="25"/>
  </conditionalFormatting>
  <conditionalFormatting sqref="B11">
    <cfRule type="duplicateValues" dxfId="0" priority="37"/>
  </conditionalFormatting>
  <conditionalFormatting sqref="E11">
    <cfRule type="duplicateValues" dxfId="0" priority="24"/>
  </conditionalFormatting>
  <conditionalFormatting sqref="B12">
    <cfRule type="duplicateValues" dxfId="0" priority="36"/>
  </conditionalFormatting>
  <conditionalFormatting sqref="E12">
    <cfRule type="duplicateValues" dxfId="0" priority="23"/>
  </conditionalFormatting>
  <conditionalFormatting sqref="B13">
    <cfRule type="duplicateValues" dxfId="0" priority="35"/>
  </conditionalFormatting>
  <conditionalFormatting sqref="E13">
    <cfRule type="duplicateValues" dxfId="0" priority="22"/>
  </conditionalFormatting>
  <conditionalFormatting sqref="B14">
    <cfRule type="duplicateValues" dxfId="0" priority="34"/>
  </conditionalFormatting>
  <conditionalFormatting sqref="E14">
    <cfRule type="duplicateValues" dxfId="0" priority="21"/>
  </conditionalFormatting>
  <conditionalFormatting sqref="B15">
    <cfRule type="duplicateValues" dxfId="0" priority="33"/>
  </conditionalFormatting>
  <conditionalFormatting sqref="E15">
    <cfRule type="duplicateValues" dxfId="0" priority="20"/>
  </conditionalFormatting>
  <conditionalFormatting sqref="B16">
    <cfRule type="duplicateValues" dxfId="0" priority="32"/>
  </conditionalFormatting>
  <conditionalFormatting sqref="E16">
    <cfRule type="duplicateValues" dxfId="0" priority="19"/>
  </conditionalFormatting>
  <conditionalFormatting sqref="B17">
    <cfRule type="duplicateValues" dxfId="0" priority="31"/>
  </conditionalFormatting>
  <conditionalFormatting sqref="E17">
    <cfRule type="duplicateValues" dxfId="0" priority="18"/>
  </conditionalFormatting>
  <conditionalFormatting sqref="B18">
    <cfRule type="duplicateValues" dxfId="0" priority="30"/>
  </conditionalFormatting>
  <conditionalFormatting sqref="E18">
    <cfRule type="duplicateValues" dxfId="0" priority="17"/>
  </conditionalFormatting>
  <conditionalFormatting sqref="E21">
    <cfRule type="duplicateValues" dxfId="0" priority="15"/>
  </conditionalFormatting>
  <conditionalFormatting sqref="E22">
    <cfRule type="duplicateValues" dxfId="0" priority="14"/>
  </conditionalFormatting>
  <conditionalFormatting sqref="E23">
    <cfRule type="duplicateValues" dxfId="0" priority="13"/>
  </conditionalFormatting>
  <conditionalFormatting sqref="E24">
    <cfRule type="duplicateValues" dxfId="0" priority="12"/>
  </conditionalFormatting>
  <conditionalFormatting sqref="E25">
    <cfRule type="duplicateValues" dxfId="0" priority="11"/>
  </conditionalFormatting>
  <conditionalFormatting sqref="E26">
    <cfRule type="duplicateValues" dxfId="0" priority="10"/>
  </conditionalFormatting>
  <conditionalFormatting sqref="E27">
    <cfRule type="duplicateValues" dxfId="0" priority="9"/>
  </conditionalFormatting>
  <conditionalFormatting sqref="E28">
    <cfRule type="duplicateValues" dxfId="0" priority="8"/>
  </conditionalFormatting>
  <conditionalFormatting sqref="E29">
    <cfRule type="duplicateValues" dxfId="0" priority="7"/>
  </conditionalFormatting>
  <conditionalFormatting sqref="E30">
    <cfRule type="duplicateValues" dxfId="0" priority="6"/>
  </conditionalFormatting>
  <conditionalFormatting sqref="E33">
    <cfRule type="duplicateValues" dxfId="0" priority="2"/>
  </conditionalFormatting>
  <conditionalFormatting sqref="E34">
    <cfRule type="duplicateValues" dxfId="0" priority="3"/>
  </conditionalFormatting>
  <conditionalFormatting sqref="E35">
    <cfRule type="duplicateValues" dxfId="0" priority="1"/>
  </conditionalFormatting>
  <conditionalFormatting sqref="B21:B30">
    <cfRule type="duplicateValues" dxfId="0" priority="16"/>
  </conditionalFormatting>
  <conditionalFormatting sqref="B33:B44">
    <cfRule type="duplicateValues" dxfId="0" priority="5"/>
  </conditionalFormatting>
  <conditionalFormatting sqref="E36:E44">
    <cfRule type="duplicateValues" dxfId="0" priority="4"/>
  </conditionalFormatting>
  <printOptions horizontalCentered="1"/>
  <pageMargins left="0.31496062992126" right="0.31496062992126" top="0.393700787401575" bottom="0.59" header="0.196850393700787" footer="0.236220472440945"/>
  <pageSetup paperSize="9" orientation="portrait"/>
  <headerFooter alignWithMargins="0"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52229" progId="PBrush" r:id="rId3">
          <objectPr defaultSize="0" r:id="rId4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shapeId="52229" progId="PBrush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VVVVVa</vt:lpstr>
      <vt:lpstr>Inquiry</vt:lpstr>
      <vt:lpstr>ATT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钟文辉</cp:lastModifiedBy>
  <dcterms:created xsi:type="dcterms:W3CDTF">1998-08-20T02:59:00Z</dcterms:created>
  <cp:lastPrinted>2021-06-03T06:09:00Z</cp:lastPrinted>
  <dcterms:modified xsi:type="dcterms:W3CDTF">2025-07-11T01:47:54Z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E755120A3D424A9FB4EED34438B2BF1B</vt:lpwstr>
  </property>
</Properties>
</file>